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8\"/>
    </mc:Choice>
  </mc:AlternateContent>
  <xr:revisionPtr revIDLastSave="0" documentId="8_{CE913594-11E5-40F3-BE27-82BDC9B2F203}" xr6:coauthVersionLast="46" xr6:coauthVersionMax="46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Detentores'!$A$6:$I$88</definedName>
    <definedName name="_xlnm._FilterDatabase" localSheetId="7" hidden="1">'Pág 8 - Operações'!$I$56:$J$56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Operações'!$I$56:$J$56</definedName>
    <definedName name="Z_77FBEA14_FC9F_47BE_B07F_1EFE60C38689_.wvu.FilterData" localSheetId="7" hidden="1">'Pág 8 - Operações'!$I$56:$J$56</definedName>
    <definedName name="Z_7CC78096_637E_4374_84CF_5AF9EA5862CA_.wvu.FilterData" localSheetId="9" hidden="1">'Pág 10 - Detentores'!$A$6:$I$88</definedName>
    <definedName name="Z_7CC78096_637E_4374_84CF_5AF9EA5862CA_.wvu.FilterData" localSheetId="7" hidden="1">'Pág 8 - Operações'!$I$56:$J$56</definedName>
    <definedName name="Z_C75C1FDB_5DC6_4AF7_949B_063A66F7247B_.wvu.FilterData" localSheetId="7" hidden="1">'Pág 8 - Operações'!$I$56:$J$56</definedName>
    <definedName name="Z_D8B8917B_2DDF_4749_B3BA_B5B18288639E_.wvu.FilterData" localSheetId="7" hidden="1">'Pág 8 - Operações'!$I$56:$J$56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2" l="1"/>
  <c r="J18" i="2" l="1"/>
  <c r="L18" i="2" l="1"/>
  <c r="N18" i="2" s="1"/>
  <c r="D17" i="2"/>
  <c r="J17" i="2" l="1"/>
  <c r="L17" i="2" s="1"/>
  <c r="N17" i="2" s="1"/>
  <c r="L16" i="2" l="1"/>
  <c r="N16" i="2" l="1"/>
  <c r="C16" i="2"/>
  <c r="O132" i="11" l="1"/>
  <c r="O131" i="11"/>
  <c r="O130" i="11"/>
  <c r="H132" i="11"/>
  <c r="H131" i="11"/>
  <c r="H130" i="11"/>
  <c r="L15" i="2" l="1"/>
  <c r="C15" i="2" l="1"/>
  <c r="N15" i="2"/>
</calcChain>
</file>

<file path=xl/sharedStrings.xml><?xml version="1.0" encoding="utf-8"?>
<sst xmlns="http://schemas.openxmlformats.org/spreadsheetml/2006/main" count="6743" uniqueCount="308">
  <si>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</si>
  <si>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</si>
  <si>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</si>
  <si>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</si>
  <si>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</si>
  <si>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</si>
  <si>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</si>
  <si>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</si>
  <si>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</si>
  <si>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</si>
  <si>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</si>
  <si>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</si>
  <si>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</si>
  <si>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</si>
  <si>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</si>
  <si>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</si>
  <si>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</si>
  <si>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</si>
  <si>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</si>
  <si>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</si>
  <si>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</si>
  <si>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</si>
  <si>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</si>
  <si>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</si>
  <si>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</si>
  <si>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</si>
  <si>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</si>
  <si>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</si>
  <si>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</si>
  <si>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</si>
  <si>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</si>
  <si>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</si>
  <si>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</si>
  <si>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</si>
  <si>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</si>
  <si>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</si>
  <si>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</si>
  <si>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</si>
  <si>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</si>
  <si>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</si>
  <si>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</si>
  <si>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</si>
  <si>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</si>
  <si>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</si>
  <si>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</si>
  <si>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</si>
  <si>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</si>
  <si>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</si>
  <si>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</si>
  <si>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</si>
  <si>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</si>
  <si>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</si>
  <si>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</si>
  <si>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</si>
  <si>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</si>
  <si>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</si>
  <si>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</si>
  <si>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</si>
  <si>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</si>
  <si>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</si>
  <si>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</si>
  <si>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</si>
  <si>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</si>
  <si>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</si>
  <si>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</si>
  <si>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</si>
  <si>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</si>
  <si>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</si>
  <si>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</si>
  <si>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</si>
  <si>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</si>
  <si>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</si>
  <si>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</si>
  <si>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</si>
  <si>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</si>
  <si>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</si>
  <si>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</si>
  <si>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</si>
  <si>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</si>
  <si>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</si>
  <si>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</si>
  <si>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</si>
  <si>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</si>
  <si>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</si>
  <si>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</si>
  <si>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</si>
  <si>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</si>
  <si>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</si>
  <si>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</si>
  <si>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</si>
  <si>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</si>
  <si>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</si>
  <si>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</si>
  <si>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</si>
  <si>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</si>
  <si>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</si>
  <si>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</si>
  <si>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</si>
  <si>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</si>
  <si>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</si>
  <si>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</si>
  <si>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</si>
  <si>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</si>
  <si>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</si>
  <si>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</si>
  <si>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</si>
  <si>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</si>
  <si>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</si>
  <si>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</si>
  <si>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</si>
  <si>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</si>
  <si>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</si>
  <si>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</si>
  <si>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</si>
  <si>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</si>
  <si>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</si>
  <si>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</si>
  <si>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</si>
  <si>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</si>
  <si>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</si>
  <si>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</si>
  <si>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</si>
  <si>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</si>
  <si>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</si>
  <si>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</si>
  <si>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</si>
  <si>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</si>
  <si>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</si>
  <si>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</si>
  <si>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</si>
  <si>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</si>
  <si>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</si>
  <si>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</si>
  <si>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</si>
  <si>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</si>
  <si>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</si>
  <si>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</si>
  <si>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</si>
  <si>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</si>
  <si>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</si>
  <si>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</si>
  <si>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</si>
  <si>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</si>
  <si>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</si>
  <si>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</si>
  <si>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</si>
  <si>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</si>
  <si>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</si>
  <si>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</si>
  <si>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</si>
  <si>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</si>
  <si>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</si>
  <si>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</si>
  <si>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</si>
  <si>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</si>
  <si>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</si>
  <si>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</si>
  <si>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</si>
  <si>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</si>
  <si>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</si>
  <si>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</si>
  <si>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</si>
  <si>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</si>
  <si>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</si>
  <si>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</si>
  <si>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</si>
  <si>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</si>
  <si>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</si>
  <si>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</si>
  <si>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</si>
  <si>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</si>
  <si>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</si>
  <si>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</si>
  <si>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</si>
  <si>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</si>
  <si>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</si>
  <si>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</si>
  <si>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</si>
  <si>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</si>
  <si>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</si>
  <si>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</si>
  <si>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</si>
  <si>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</si>
  <si>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</si>
  <si>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</si>
  <si>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</si>
  <si>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</si>
  <si>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</si>
  <si>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</si>
  <si>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</si>
  <si>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</si>
  <si>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</si>
  <si>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</si>
  <si>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</si>
  <si>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</si>
  <si>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</si>
  <si>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</si>
  <si>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</si>
  <si>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</si>
  <si>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</si>
  <si>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</si>
  <si>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</si>
  <si>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</si>
  <si>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</si>
  <si>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</si>
  <si>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</si>
  <si>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</si>
  <si>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</si>
  <si>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</si>
  <si>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</si>
  <si>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</si>
  <si>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</si>
  <si>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</si>
  <si>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</si>
  <si>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</si>
  <si>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</si>
  <si>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</si>
  <si>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</si>
  <si>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</si>
  <si>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</si>
  <si>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</si>
  <si>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</si>
  <si>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</si>
  <si>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</si>
  <si>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</si>
  <si>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</si>
  <si>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</si>
  <si>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</si>
  <si>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</si>
  <si>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</si>
  <si>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</si>
  <si>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</si>
  <si>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</si>
  <si>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</si>
  <si>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</si>
  <si>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</si>
  <si>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</si>
  <si>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</si>
  <si>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</si>
  <si>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</si>
  <si>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</si>
  <si>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</si>
  <si>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</si>
  <si>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</si>
  <si>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</si>
  <si>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</si>
  <si>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</si>
  <si>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</si>
  <si>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</si>
  <si>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</si>
  <si>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</si>
  <si>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</si>
  <si>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</si>
  <si>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</si>
  <si>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</si>
  <si>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</si>
  <si>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</si>
  <si>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</si>
  <si>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</si>
  <si>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</si>
  <si>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</si>
  <si>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</si>
  <si>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</si>
  <si>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</si>
  <si>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</si>
  <si>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</si>
  <si>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</si>
  <si>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</si>
  <si>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</si>
  <si>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</si>
  <si>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</si>
  <si>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</si>
  <si>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</si>
  <si>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</si>
  <si>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</si>
  <si>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</si>
  <si>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</si>
  <si>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</si>
  <si>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</si>
  <si>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</si>
  <si>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</si>
  <si>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</si>
  <si>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</si>
  <si>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</si>
  <si>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</si>
  <si>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2021*</t>
  </si>
  <si>
    <t>LTN - 1/1/2023</t>
  </si>
  <si>
    <t>LTN - 1/7/2024</t>
  </si>
  <si>
    <t>---</t>
  </si>
  <si>
    <t>-</t>
  </si>
  <si>
    <t>2020*</t>
  </si>
  <si>
    <t>fev-21</t>
  </si>
  <si>
    <t>abr-21</t>
  </si>
  <si>
    <t>Julho/2021</t>
  </si>
  <si>
    <t>Resultados do IMA em Julho/21</t>
  </si>
  <si>
    <t>Resultados do IDA em Julho/21</t>
  </si>
  <si>
    <t>Julho/21</t>
  </si>
  <si>
    <t>Resultados do IDkA em Julho/21</t>
  </si>
  <si>
    <t>Rentabilidade do IDkA em Julho/21</t>
  </si>
  <si>
    <t>jun-21</t>
  </si>
  <si>
    <t>* Até Julho/2021</t>
  </si>
  <si>
    <t xml:space="preserve"> ND </t>
  </si>
  <si>
    <t xml:space="preserve">                            -  </t>
  </si>
  <si>
    <t xml:space="preserve">                                   -  </t>
  </si>
  <si>
    <t xml:space="preserve">                      -  </t>
  </si>
  <si>
    <t>*Até Julho/2021</t>
  </si>
  <si>
    <t>LTN - 1/1/2025</t>
  </si>
  <si>
    <t>* Julho/2021 teve 21 dias úteis. Fonte: ANBIMA, Banco Central e Tesouro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</si>
</sst>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0">
    <xf numFmtId="0" fontId="0" fillId="0" borderId="0" xfId="0"/>
    <xf numFmtId="171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70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0" fontId="133" fillId="74" borderId="0" xfId="1" applyNumberFormat="1" applyFont="1" applyFill="1" applyAlignment="1">
      <alignment vertical="center"/>
    </xf>
    <xf numFmtId="170" fontId="133" fillId="0" borderId="0" xfId="1" applyNumberFormat="1" applyFont="1" applyAlignment="1">
      <alignment vertical="center"/>
    </xf>
    <xf numFmtId="170" fontId="133" fillId="0" borderId="0" xfId="2" applyNumberFormat="1" applyFont="1" applyAlignment="1">
      <alignment vertical="center"/>
    </xf>
    <xf numFmtId="170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166" fontId="116" fillId="0" borderId="0" xfId="1" applyFont="1" applyFill="1" applyBorder="1" applyAlignment="1">
      <alignment horizontal="right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6" sqref="B6:L6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5" t="s">
        <v>134</v>
      </c>
      <c r="C1" s="416"/>
      <c r="D1" s="416"/>
      <c r="E1" s="416"/>
      <c r="F1" s="416"/>
      <c r="G1" s="416"/>
      <c r="H1" s="416"/>
      <c r="I1" s="416"/>
      <c r="J1" s="417"/>
      <c r="K1" s="417"/>
      <c r="L1" s="417"/>
    </row>
    <row r="3" spans="2:12" ht="23.25" customHeight="1">
      <c r="B3" s="418" t="s">
        <v>132</v>
      </c>
      <c r="C3" s="418"/>
      <c r="D3" s="418"/>
      <c r="E3" s="418"/>
      <c r="F3" s="418"/>
      <c r="G3" s="418"/>
      <c r="H3" s="418"/>
      <c r="I3" s="418"/>
      <c r="J3" s="419"/>
      <c r="K3" s="419"/>
      <c r="L3" s="419"/>
    </row>
    <row r="4" spans="2:12" ht="15.75">
      <c r="B4" s="425"/>
      <c r="C4" s="425"/>
      <c r="D4" s="425"/>
      <c r="E4" s="425"/>
      <c r="F4" s="425"/>
      <c r="G4" s="425"/>
      <c r="H4" s="425"/>
      <c r="I4" s="425"/>
    </row>
    <row r="5" spans="2:12" ht="18.75">
      <c r="B5" s="422" t="s">
        <v>293</v>
      </c>
      <c r="C5" s="422"/>
      <c r="D5" s="422"/>
      <c r="E5" s="422"/>
      <c r="F5" s="422"/>
      <c r="G5" s="422"/>
      <c r="H5" s="422"/>
      <c r="I5" s="422"/>
      <c r="J5" s="423"/>
      <c r="K5" s="423"/>
      <c r="L5" s="423"/>
    </row>
    <row r="6" spans="2:12" ht="18.75">
      <c r="B6" s="420" t="s">
        <v>106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4" t="s">
        <v>107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</row>
    <row r="10" spans="2:12" ht="15.75">
      <c r="B10" s="414" t="s">
        <v>108</v>
      </c>
      <c r="C10" s="414"/>
      <c r="D10" s="414"/>
      <c r="E10" s="414"/>
      <c r="F10" s="414"/>
      <c r="G10" s="414"/>
      <c r="H10" s="414"/>
      <c r="I10" s="13"/>
      <c r="J10" s="157"/>
      <c r="K10" s="157"/>
      <c r="L10" s="157" t="s">
        <v>143</v>
      </c>
    </row>
    <row r="11" spans="2:12" ht="15.75">
      <c r="B11" s="414" t="s">
        <v>238</v>
      </c>
      <c r="C11" s="414"/>
      <c r="D11" s="414"/>
      <c r="E11" s="414"/>
      <c r="F11" s="414"/>
      <c r="G11" s="414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24" t="s">
        <v>129</v>
      </c>
      <c r="C13" s="424"/>
      <c r="D13" s="424"/>
      <c r="E13" s="424"/>
      <c r="F13" s="424"/>
      <c r="G13" s="424"/>
      <c r="H13" s="424"/>
      <c r="I13" s="424"/>
      <c r="J13" s="424"/>
      <c r="K13" s="424"/>
      <c r="L13" s="424"/>
    </row>
    <row r="14" spans="2:12" ht="15.75">
      <c r="B14" s="157" t="s">
        <v>213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4" t="s">
        <v>156</v>
      </c>
      <c r="C15" s="414"/>
      <c r="D15" s="414"/>
      <c r="E15" s="414"/>
      <c r="F15" s="414"/>
      <c r="G15" s="414"/>
      <c r="H15" s="414"/>
      <c r="I15" s="414"/>
      <c r="J15" s="414"/>
      <c r="K15" s="6" t="s">
        <v>142</v>
      </c>
      <c r="L15" s="157" t="s">
        <v>146</v>
      </c>
    </row>
    <row r="16" spans="2:12" ht="15.75">
      <c r="B16" s="414" t="s">
        <v>157</v>
      </c>
      <c r="C16" s="414"/>
      <c r="D16" s="414"/>
      <c r="E16" s="414"/>
      <c r="F16" s="414"/>
      <c r="G16" s="414"/>
      <c r="H16" s="414"/>
      <c r="I16" s="414"/>
      <c r="J16" s="414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24" t="s">
        <v>130</v>
      </c>
      <c r="C18" s="424"/>
      <c r="D18" s="424"/>
      <c r="E18" s="424"/>
      <c r="F18" s="424"/>
      <c r="G18" s="424"/>
      <c r="H18" s="424"/>
      <c r="I18" s="424"/>
      <c r="J18" s="424"/>
      <c r="K18" s="424"/>
      <c r="L18" s="424"/>
    </row>
    <row r="19" spans="2:12" ht="15.75">
      <c r="B19" s="414" t="s">
        <v>158</v>
      </c>
      <c r="C19" s="414"/>
      <c r="D19" s="414"/>
      <c r="E19" s="414"/>
      <c r="F19" s="414"/>
      <c r="G19" s="414"/>
      <c r="L19" s="157" t="s">
        <v>148</v>
      </c>
    </row>
    <row r="20" spans="2:12" ht="15.75">
      <c r="B20" s="414" t="s">
        <v>110</v>
      </c>
      <c r="C20" s="414"/>
      <c r="D20" s="414"/>
      <c r="E20" s="414"/>
      <c r="F20" s="414"/>
      <c r="G20" s="414"/>
      <c r="K20" s="6" t="s">
        <v>142</v>
      </c>
      <c r="L20" s="157" t="s">
        <v>149</v>
      </c>
    </row>
    <row r="21" spans="2:12" ht="15.75">
      <c r="B21" s="414" t="s">
        <v>111</v>
      </c>
      <c r="C21" s="414"/>
      <c r="D21" s="414"/>
      <c r="E21" s="414"/>
      <c r="F21" s="414"/>
      <c r="G21" s="414"/>
      <c r="L21" s="157" t="s">
        <v>150</v>
      </c>
    </row>
    <row r="22" spans="2:12" ht="15.75">
      <c r="B22" s="414" t="s">
        <v>109</v>
      </c>
      <c r="C22" s="414"/>
      <c r="D22" s="414"/>
      <c r="E22" s="414"/>
      <c r="F22" s="414"/>
      <c r="G22" s="414"/>
      <c r="L22" s="157" t="s">
        <v>151</v>
      </c>
    </row>
    <row r="23" spans="2:12" ht="15.75">
      <c r="B23" s="414" t="s">
        <v>159</v>
      </c>
      <c r="C23" s="414"/>
      <c r="D23" s="414"/>
      <c r="E23" s="414"/>
      <c r="F23" s="414"/>
      <c r="G23" s="414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4" t="s">
        <v>131</v>
      </c>
      <c r="C25" s="424"/>
      <c r="D25" s="424"/>
      <c r="E25" s="424"/>
      <c r="F25" s="424"/>
      <c r="G25" s="424"/>
      <c r="H25" s="424"/>
      <c r="I25" s="424"/>
      <c r="J25" s="424"/>
      <c r="K25" s="424"/>
      <c r="L25" s="424"/>
    </row>
    <row r="26" spans="2:12" ht="15.75">
      <c r="B26" s="414" t="s">
        <v>239</v>
      </c>
      <c r="C26" s="414"/>
      <c r="D26" s="414"/>
      <c r="E26" s="414"/>
      <c r="F26" s="414"/>
      <c r="G26" s="414"/>
      <c r="H26" s="155"/>
      <c r="I26" s="155"/>
      <c r="J26" s="155"/>
      <c r="K26" s="156"/>
      <c r="L26" s="157" t="s">
        <v>153</v>
      </c>
    </row>
    <row r="27" spans="2:12" ht="15.75">
      <c r="B27" s="414" t="s">
        <v>240</v>
      </c>
      <c r="C27" s="414"/>
      <c r="D27" s="414"/>
      <c r="E27" s="414"/>
      <c r="F27" s="414"/>
      <c r="G27" s="414"/>
      <c r="H27" s="155"/>
      <c r="I27" s="155"/>
      <c r="J27" s="155"/>
      <c r="K27" s="156"/>
      <c r="L27" s="157" t="s">
        <v>154</v>
      </c>
    </row>
    <row r="28" spans="2:12" ht="15.75">
      <c r="B28" s="414" t="s">
        <v>241</v>
      </c>
      <c r="C28" s="414"/>
      <c r="D28" s="414"/>
      <c r="E28" s="414"/>
      <c r="F28" s="414"/>
      <c r="G28" s="414"/>
      <c r="H28" s="155"/>
      <c r="I28" s="155"/>
      <c r="J28" s="155"/>
      <c r="K28" s="156"/>
      <c r="L28" s="157" t="s">
        <v>155</v>
      </c>
    </row>
    <row r="29" spans="2:12" ht="15.75">
      <c r="B29" s="414"/>
      <c r="C29" s="414"/>
      <c r="D29" s="414"/>
      <c r="E29" s="414"/>
      <c r="F29" s="414"/>
      <c r="G29" s="414"/>
      <c r="H29" s="155"/>
      <c r="I29" s="155"/>
      <c r="J29" s="155"/>
      <c r="K29" s="156"/>
      <c r="L29" s="157"/>
    </row>
    <row r="30" spans="2:12" ht="15.75">
      <c r="B30" s="414"/>
      <c r="C30" s="414"/>
      <c r="D30" s="414"/>
      <c r="E30" s="414"/>
      <c r="F30" s="414"/>
      <c r="G30" s="414"/>
      <c r="H30" s="155"/>
      <c r="I30" s="155"/>
      <c r="J30" s="155"/>
      <c r="K30" s="156"/>
      <c r="L30" s="157"/>
    </row>
    <row r="31" spans="2:12" ht="15.75">
      <c r="B31" s="414"/>
      <c r="C31" s="414"/>
      <c r="D31" s="414"/>
      <c r="E31" s="414"/>
      <c r="F31" s="414"/>
      <c r="G31" s="414"/>
      <c r="H31" s="155"/>
      <c r="I31" s="155"/>
      <c r="J31" s="155"/>
      <c r="K31" s="156"/>
    </row>
    <row r="32" spans="2:12" ht="15.75">
      <c r="B32" s="414"/>
      <c r="C32" s="414"/>
      <c r="D32" s="414"/>
      <c r="E32" s="414"/>
      <c r="F32" s="414"/>
      <c r="G32" s="41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0"/>
  <sheetViews>
    <sheetView showGridLines="0" zoomScaleNormal="100" workbookViewId="0">
      <pane xSplit="1" ySplit="6" topLeftCell="B55" activePane="bottomRight" state="frozen"/>
      <selection pane="topRight" activeCell="B1" sqref="B1"/>
      <selection pane="bottomLeft" activeCell="A7" sqref="A7"/>
      <selection pane="bottomRight" activeCell="I78" sqref="I78"/>
    </sheetView>
  </sheetViews>
  <sheetFormatPr defaultRowHeight="15"/>
  <cols>
    <col min="1" max="1" width="9.140625" style="259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258"/>
      <c r="N1" s="258"/>
      <c r="O1" s="6"/>
    </row>
    <row r="2" spans="1:19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80"/>
      <c r="L3" s="381"/>
      <c r="M3" s="381"/>
      <c r="N3" s="381"/>
      <c r="O3" s="381"/>
      <c r="P3" s="381"/>
      <c r="Q3" s="381"/>
      <c r="R3" s="381"/>
      <c r="S3" s="381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6" t="s">
        <v>116</v>
      </c>
      <c r="B5" s="506"/>
      <c r="C5" s="506"/>
      <c r="D5" s="506"/>
      <c r="E5" s="506"/>
      <c r="F5" s="506"/>
      <c r="G5" s="506"/>
      <c r="H5" s="506"/>
      <c r="I5" s="506"/>
      <c r="J5" s="261"/>
      <c r="K5" s="261"/>
      <c r="L5" s="262"/>
      <c r="M5" s="263"/>
    </row>
    <row r="6" spans="1:19" s="109" customFormat="1" ht="27.95" customHeight="1">
      <c r="A6" s="264" t="s">
        <v>13</v>
      </c>
      <c r="B6" s="121" t="s">
        <v>200</v>
      </c>
      <c r="C6" s="121" t="s">
        <v>201</v>
      </c>
      <c r="D6" s="121" t="s">
        <v>137</v>
      </c>
      <c r="E6" s="121" t="s">
        <v>202</v>
      </c>
      <c r="F6" s="121" t="s">
        <v>138</v>
      </c>
      <c r="G6" s="121" t="s">
        <v>139</v>
      </c>
      <c r="H6" s="121" t="s">
        <v>140</v>
      </c>
      <c r="I6" s="265" t="s">
        <v>75</v>
      </c>
      <c r="J6" s="266"/>
      <c r="K6" s="267"/>
      <c r="L6" s="268"/>
      <c r="M6" s="268"/>
    </row>
    <row r="7" spans="1:19" ht="15" customHeight="1">
      <c r="A7" s="269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0"/>
      <c r="K7" s="271"/>
      <c r="L7" s="85"/>
      <c r="M7" s="272"/>
    </row>
    <row r="8" spans="1:19" ht="15" customHeight="1">
      <c r="A8" s="273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0"/>
      <c r="K8" s="271"/>
      <c r="L8" s="52"/>
      <c r="M8" s="52"/>
    </row>
    <row r="9" spans="1:19" ht="15" customHeight="1">
      <c r="A9" s="269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0"/>
      <c r="K9" s="271"/>
      <c r="L9" s="52"/>
      <c r="M9" s="52"/>
    </row>
    <row r="10" spans="1:19">
      <c r="A10" s="273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0"/>
      <c r="K10" s="271"/>
      <c r="L10" s="52"/>
      <c r="M10" s="52"/>
    </row>
    <row r="11" spans="1:19">
      <c r="A11" s="269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4"/>
      <c r="K11" s="271"/>
      <c r="L11" s="52"/>
      <c r="M11" s="52"/>
    </row>
    <row r="12" spans="1:19">
      <c r="A12" s="273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5"/>
      <c r="K12" s="271"/>
      <c r="L12" s="52"/>
      <c r="M12" s="52"/>
    </row>
    <row r="13" spans="1:19">
      <c r="A13" s="269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5"/>
      <c r="K13" s="271"/>
      <c r="L13" s="52"/>
      <c r="M13" s="52"/>
    </row>
    <row r="14" spans="1:19">
      <c r="A14" s="273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5"/>
      <c r="K14" s="271"/>
      <c r="L14" s="52"/>
      <c r="M14" s="52"/>
    </row>
    <row r="15" spans="1:19">
      <c r="A15" s="269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5"/>
      <c r="K15" s="271"/>
      <c r="L15" s="52"/>
      <c r="M15" s="52"/>
    </row>
    <row r="16" spans="1:19">
      <c r="A16" s="273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5"/>
      <c r="K16" s="271"/>
      <c r="L16" s="52"/>
      <c r="M16" s="52"/>
    </row>
    <row r="17" spans="1:13">
      <c r="A17" s="269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5"/>
      <c r="K17" s="271"/>
      <c r="L17" s="52"/>
      <c r="M17" s="52"/>
    </row>
    <row r="18" spans="1:13">
      <c r="A18" s="273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5"/>
      <c r="K18" s="271"/>
      <c r="L18" s="52"/>
      <c r="M18" s="52"/>
    </row>
    <row r="19" spans="1:13">
      <c r="A19" s="269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5"/>
      <c r="K19" s="271"/>
      <c r="L19" s="52"/>
      <c r="M19" s="52"/>
    </row>
    <row r="20" spans="1:13">
      <c r="A20" s="273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5"/>
      <c r="K20" s="271"/>
      <c r="L20" s="52"/>
      <c r="M20" s="52"/>
    </row>
    <row r="21" spans="1:13">
      <c r="A21" s="269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5"/>
      <c r="K21" s="271"/>
      <c r="L21" s="52"/>
      <c r="M21" s="52"/>
    </row>
    <row r="22" spans="1:13">
      <c r="A22" s="273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5"/>
      <c r="K22" s="271"/>
      <c r="L22" s="52"/>
      <c r="M22" s="52"/>
    </row>
    <row r="23" spans="1:13">
      <c r="A23" s="269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5"/>
      <c r="K23" s="271"/>
      <c r="L23" s="52"/>
      <c r="M23" s="52"/>
    </row>
    <row r="24" spans="1:13">
      <c r="A24" s="273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5"/>
      <c r="K24" s="271"/>
      <c r="L24" s="52"/>
      <c r="M24" s="52"/>
    </row>
    <row r="25" spans="1:13">
      <c r="A25" s="269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5"/>
      <c r="K25" s="271"/>
      <c r="L25" s="52"/>
      <c r="M25" s="52"/>
    </row>
    <row r="26" spans="1:13">
      <c r="A26" s="273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5"/>
      <c r="K26" s="271"/>
      <c r="L26" s="52"/>
      <c r="M26" s="52"/>
    </row>
    <row r="27" spans="1:13">
      <c r="A27" s="269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5"/>
      <c r="K27" s="271"/>
      <c r="L27" s="52"/>
      <c r="M27" s="52"/>
    </row>
    <row r="28" spans="1:13">
      <c r="A28" s="273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5"/>
      <c r="K28" s="271"/>
      <c r="L28" s="263"/>
      <c r="M28" s="52"/>
    </row>
    <row r="29" spans="1:13">
      <c r="A29" s="269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6"/>
      <c r="K29" s="276"/>
      <c r="L29" s="262"/>
      <c r="M29" s="52"/>
    </row>
    <row r="30" spans="1:13" ht="15" customHeight="1">
      <c r="A30" s="273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7"/>
      <c r="K30" s="277"/>
      <c r="L30" s="262"/>
      <c r="M30" s="52"/>
    </row>
    <row r="31" spans="1:13" ht="15" customHeight="1">
      <c r="A31" s="269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6"/>
      <c r="K31" s="277"/>
      <c r="L31" s="262"/>
      <c r="M31" s="52"/>
    </row>
    <row r="32" spans="1:13" ht="15" customHeight="1">
      <c r="A32" s="273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7"/>
      <c r="K32" s="277"/>
      <c r="L32" s="262"/>
      <c r="M32" s="52"/>
    </row>
    <row r="33" spans="1:12" ht="15" customHeight="1">
      <c r="A33" s="278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7"/>
      <c r="K33" s="262"/>
      <c r="L33" s="52"/>
    </row>
    <row r="34" spans="1:12" ht="15" customHeight="1">
      <c r="A34" s="273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7"/>
      <c r="K34" s="262"/>
      <c r="L34" s="52"/>
    </row>
    <row r="35" spans="1:12" ht="15" customHeight="1">
      <c r="A35" s="278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7"/>
      <c r="K35" s="262"/>
      <c r="L35" s="52"/>
    </row>
    <row r="36" spans="1:12" ht="15" customHeight="1">
      <c r="A36" s="273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7"/>
      <c r="K36" s="262"/>
      <c r="L36" s="52"/>
    </row>
    <row r="37" spans="1:12" ht="15" customHeight="1">
      <c r="A37" s="278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7"/>
      <c r="K37" s="262"/>
      <c r="L37" s="52"/>
    </row>
    <row r="38" spans="1:12" ht="15" customHeight="1">
      <c r="A38" s="273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7"/>
      <c r="K38" s="262"/>
      <c r="L38" s="52"/>
    </row>
    <row r="39" spans="1:12" ht="15" customHeight="1">
      <c r="A39" s="278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7"/>
      <c r="K39" s="262"/>
      <c r="L39" s="52"/>
    </row>
    <row r="40" spans="1:12" ht="15" customHeight="1">
      <c r="A40" s="273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7"/>
      <c r="K40" s="262"/>
      <c r="L40" s="52"/>
    </row>
    <row r="41" spans="1:12" ht="15" customHeight="1">
      <c r="A41" s="278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7"/>
      <c r="K41" s="262"/>
      <c r="L41" s="52"/>
    </row>
    <row r="42" spans="1:12" ht="15" customHeight="1">
      <c r="A42" s="273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7"/>
      <c r="K42" s="262"/>
      <c r="L42" s="52"/>
    </row>
    <row r="43" spans="1:12" ht="15" customHeight="1">
      <c r="A43" s="278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7"/>
      <c r="K43" s="262"/>
      <c r="L43" s="52"/>
    </row>
    <row r="44" spans="1:12" ht="15" customHeight="1">
      <c r="A44" s="273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7"/>
      <c r="K44" s="262"/>
      <c r="L44" s="52"/>
    </row>
    <row r="45" spans="1:12" ht="15" customHeight="1">
      <c r="A45" s="295">
        <v>43344</v>
      </c>
      <c r="B45" s="296">
        <v>826.86840937958323</v>
      </c>
      <c r="C45" s="296">
        <v>948.53186608157705</v>
      </c>
      <c r="D45" s="296">
        <v>919.90285125972878</v>
      </c>
      <c r="E45" s="296">
        <v>423.52568069635583</v>
      </c>
      <c r="F45" s="296">
        <v>152.22212958921509</v>
      </c>
      <c r="G45" s="296">
        <v>144.7557371602951</v>
      </c>
      <c r="H45" s="296">
        <v>212.55279636290234</v>
      </c>
      <c r="I45" s="296">
        <v>3628.3594705296418</v>
      </c>
      <c r="J45" s="277"/>
      <c r="K45" s="262"/>
      <c r="L45" s="52"/>
    </row>
    <row r="46" spans="1:12" ht="15" customHeight="1">
      <c r="A46" s="297">
        <v>43374</v>
      </c>
      <c r="B46" s="298">
        <v>820.63878438955669</v>
      </c>
      <c r="C46" s="298">
        <v>941.5151599553983</v>
      </c>
      <c r="D46" s="298">
        <v>915.8971185897218</v>
      </c>
      <c r="E46" s="298">
        <v>433.40624940654959</v>
      </c>
      <c r="F46" s="298">
        <v>150.89198604598474</v>
      </c>
      <c r="G46" s="298">
        <v>145.22393631725646</v>
      </c>
      <c r="H46" s="298">
        <v>214.51563169642552</v>
      </c>
      <c r="I46" s="298">
        <v>3622.0888664008198</v>
      </c>
      <c r="J46" s="277"/>
      <c r="K46" s="262"/>
      <c r="L46" s="52"/>
    </row>
    <row r="47" spans="1:12" ht="15" customHeight="1">
      <c r="A47" s="278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7"/>
      <c r="K47" s="262"/>
      <c r="L47" s="52"/>
    </row>
    <row r="48" spans="1:12" ht="15" customHeight="1">
      <c r="A48" s="273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7"/>
      <c r="K48" s="262"/>
      <c r="L48" s="52"/>
    </row>
    <row r="49" spans="1:13" ht="15" customHeight="1">
      <c r="A49" s="278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7"/>
      <c r="K49" s="262"/>
      <c r="L49" s="52"/>
    </row>
    <row r="50" spans="1:13" ht="15" customHeight="1">
      <c r="A50" s="273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7"/>
      <c r="K50" s="262"/>
      <c r="L50" s="52"/>
    </row>
    <row r="51" spans="1:13" ht="15" customHeight="1">
      <c r="A51" s="278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7"/>
      <c r="K51" s="262"/>
      <c r="L51" s="52"/>
    </row>
    <row r="52" spans="1:13" ht="15" customHeight="1">
      <c r="A52" s="273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7"/>
      <c r="K52" s="262"/>
      <c r="L52" s="52"/>
    </row>
    <row r="53" spans="1:13" ht="15" customHeight="1">
      <c r="A53" s="278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7"/>
      <c r="K53" s="262"/>
      <c r="L53" s="52"/>
    </row>
    <row r="54" spans="1:13" ht="15" customHeight="1">
      <c r="A54" s="273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7"/>
      <c r="K54" s="262"/>
      <c r="L54" s="52"/>
    </row>
    <row r="55" spans="1:13" ht="15" customHeight="1">
      <c r="A55" s="278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7"/>
      <c r="K55" s="277"/>
      <c r="L55" s="262"/>
      <c r="M55" s="52"/>
    </row>
    <row r="56" spans="1:13" ht="15" customHeight="1">
      <c r="A56" s="273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7"/>
      <c r="K56" s="277"/>
      <c r="L56" s="262"/>
      <c r="M56" s="52"/>
    </row>
    <row r="57" spans="1:13" ht="15" customHeight="1">
      <c r="A57" s="273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7"/>
      <c r="K57" s="277"/>
      <c r="L57" s="262"/>
      <c r="M57" s="52"/>
    </row>
    <row r="58" spans="1:13" ht="15" customHeight="1">
      <c r="A58" s="273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7"/>
      <c r="K58" s="277"/>
      <c r="L58" s="262"/>
      <c r="M58" s="52"/>
    </row>
    <row r="59" spans="1:13" ht="15" customHeight="1">
      <c r="A59" s="273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7"/>
      <c r="K59" s="277"/>
      <c r="L59" s="262"/>
      <c r="M59" s="52"/>
    </row>
    <row r="60" spans="1:13" ht="15" customHeight="1">
      <c r="A60" s="273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7"/>
      <c r="K60" s="277"/>
      <c r="L60" s="262"/>
      <c r="M60" s="52"/>
    </row>
    <row r="61" spans="1:13" ht="15" customHeight="1">
      <c r="A61" s="273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7"/>
      <c r="K61" s="277"/>
      <c r="L61" s="262"/>
      <c r="M61" s="52"/>
    </row>
    <row r="62" spans="1:13" ht="15" customHeight="1">
      <c r="A62" s="273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7"/>
      <c r="K62" s="277"/>
      <c r="L62" s="262"/>
      <c r="M62" s="52"/>
    </row>
    <row r="63" spans="1:13" ht="15" customHeight="1">
      <c r="A63" s="273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7"/>
      <c r="K63" s="277"/>
      <c r="L63" s="262"/>
      <c r="M63" s="52"/>
    </row>
    <row r="64" spans="1:13" ht="15" customHeight="1">
      <c r="A64" s="273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7"/>
      <c r="K64" s="277"/>
      <c r="L64" s="262"/>
      <c r="M64" s="52"/>
    </row>
    <row r="65" spans="1:13" ht="15" customHeight="1">
      <c r="A65" s="273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7"/>
      <c r="K65" s="277"/>
      <c r="L65" s="262"/>
      <c r="M65" s="52"/>
    </row>
    <row r="66" spans="1:13" ht="15" customHeight="1">
      <c r="A66" s="273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7"/>
      <c r="K66" s="277"/>
      <c r="L66" s="262"/>
      <c r="M66" s="52"/>
    </row>
    <row r="67" spans="1:13" ht="15" customHeight="1">
      <c r="A67" s="273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7"/>
      <c r="K67" s="277"/>
      <c r="L67" s="262"/>
      <c r="M67" s="52"/>
    </row>
    <row r="68" spans="1:13" ht="15" customHeight="1">
      <c r="A68" s="273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7"/>
      <c r="K68" s="277"/>
      <c r="L68" s="262"/>
      <c r="M68" s="52"/>
    </row>
    <row r="69" spans="1:13" ht="15" customHeight="1">
      <c r="A69" s="273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7"/>
      <c r="K69" s="277"/>
      <c r="L69" s="262"/>
      <c r="M69" s="52"/>
    </row>
    <row r="70" spans="1:13" ht="15" customHeight="1">
      <c r="A70" s="273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7"/>
      <c r="K70" s="277"/>
      <c r="L70" s="262"/>
      <c r="M70" s="52"/>
    </row>
    <row r="71" spans="1:13" ht="15" customHeight="1">
      <c r="A71" s="273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7"/>
      <c r="K71" s="277"/>
      <c r="L71" s="262"/>
      <c r="M71" s="52"/>
    </row>
    <row r="72" spans="1:13" ht="15" customHeight="1">
      <c r="A72" s="273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7"/>
      <c r="K72" s="277"/>
      <c r="L72" s="262"/>
      <c r="M72" s="52"/>
    </row>
    <row r="73" spans="1:13" ht="15" customHeight="1">
      <c r="A73" s="273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7"/>
      <c r="K73" s="277"/>
      <c r="L73" s="262"/>
      <c r="M73" s="52"/>
    </row>
    <row r="74" spans="1:13" ht="15" customHeight="1">
      <c r="A74" s="273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7"/>
      <c r="K74" s="277"/>
      <c r="L74" s="262"/>
      <c r="M74" s="52"/>
    </row>
    <row r="75" spans="1:13" ht="15" customHeight="1">
      <c r="A75" s="273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7"/>
      <c r="K75" s="277"/>
      <c r="L75" s="262"/>
      <c r="M75" s="52"/>
    </row>
    <row r="76" spans="1:13" ht="15" customHeight="1">
      <c r="A76" s="273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7"/>
      <c r="K76" s="277"/>
      <c r="L76" s="262"/>
      <c r="M76" s="52"/>
    </row>
    <row r="77" spans="1:13" ht="15" customHeight="1">
      <c r="A77" s="273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7"/>
      <c r="K77" s="277"/>
      <c r="L77" s="262"/>
      <c r="M77" s="52"/>
    </row>
    <row r="78" spans="1:13" ht="15" customHeight="1">
      <c r="A78" s="273">
        <v>44377</v>
      </c>
      <c r="B78" s="108">
        <v>1568.9648055613347</v>
      </c>
      <c r="C78" s="108">
        <v>1205.7343959760597</v>
      </c>
      <c r="D78" s="108">
        <v>1171.7613207713687</v>
      </c>
      <c r="E78" s="108">
        <v>495.41787342168828</v>
      </c>
      <c r="F78" s="108">
        <v>200.67429510727422</v>
      </c>
      <c r="G78" s="108">
        <v>192.73114305965262</v>
      </c>
      <c r="H78" s="108">
        <v>267.98432991223126</v>
      </c>
      <c r="I78" s="108">
        <v>5103.2681638096092</v>
      </c>
      <c r="J78" s="277"/>
      <c r="K78" s="277"/>
      <c r="L78" s="262"/>
      <c r="M78" s="52"/>
    </row>
    <row r="79" spans="1:13" ht="42" customHeight="1">
      <c r="A79" s="515" t="s">
        <v>76</v>
      </c>
      <c r="B79" s="515"/>
      <c r="C79" s="515"/>
      <c r="D79" s="515"/>
      <c r="E79" s="515"/>
      <c r="F79" s="515"/>
      <c r="G79" s="515"/>
      <c r="H79" s="515"/>
      <c r="I79" s="515"/>
      <c r="J79" s="86"/>
      <c r="K79" s="86"/>
      <c r="L79" s="262"/>
      <c r="M79" s="52"/>
    </row>
    <row r="80" spans="1:13" ht="45.75" customHeight="1">
      <c r="A80" s="515" t="s">
        <v>224</v>
      </c>
      <c r="B80" s="515"/>
      <c r="C80" s="515"/>
      <c r="D80" s="515"/>
      <c r="E80" s="515"/>
      <c r="F80" s="515"/>
      <c r="G80" s="515"/>
      <c r="H80" s="515"/>
      <c r="I80" s="515"/>
      <c r="J80" s="86"/>
      <c r="K80" s="86"/>
      <c r="L80" s="262"/>
      <c r="M80" s="52"/>
    </row>
    <row r="81" spans="1:13" ht="53.25" customHeight="1">
      <c r="A81" s="515" t="s">
        <v>77</v>
      </c>
      <c r="B81" s="515"/>
      <c r="C81" s="515"/>
      <c r="D81" s="515"/>
      <c r="E81" s="515"/>
      <c r="F81" s="515"/>
      <c r="G81" s="515"/>
      <c r="H81" s="515"/>
      <c r="I81" s="515"/>
      <c r="J81" s="86"/>
      <c r="K81" s="86"/>
      <c r="L81" s="262"/>
      <c r="M81" s="52"/>
    </row>
    <row r="82" spans="1:13" ht="57" customHeight="1">
      <c r="A82" s="515" t="s">
        <v>225</v>
      </c>
      <c r="B82" s="515"/>
      <c r="C82" s="515"/>
      <c r="D82" s="515"/>
      <c r="E82" s="515"/>
      <c r="F82" s="515"/>
      <c r="G82" s="515"/>
      <c r="H82" s="515"/>
      <c r="I82" s="515"/>
      <c r="J82" s="86"/>
      <c r="K82" s="86"/>
      <c r="L82" s="262"/>
      <c r="M82" s="52"/>
    </row>
    <row r="83" spans="1:13" ht="29.25" customHeight="1">
      <c r="A83" s="232" t="s">
        <v>78</v>
      </c>
      <c r="B83" s="110"/>
      <c r="C83" s="110"/>
      <c r="D83" s="110"/>
      <c r="E83" s="110"/>
      <c r="F83" s="110"/>
      <c r="G83" s="110"/>
      <c r="H83" s="110"/>
      <c r="I83" s="110"/>
      <c r="J83" s="87"/>
      <c r="K83" s="87"/>
      <c r="L83" s="262"/>
      <c r="M83" s="52"/>
    </row>
    <row r="84" spans="1:13" ht="42.75" customHeight="1">
      <c r="A84" s="232" t="s">
        <v>79</v>
      </c>
      <c r="B84" s="110"/>
      <c r="C84" s="110"/>
      <c r="D84" s="110"/>
      <c r="E84" s="110"/>
      <c r="F84" s="110"/>
      <c r="G84" s="110"/>
      <c r="H84" s="110"/>
      <c r="I84" s="110"/>
      <c r="J84" s="87"/>
      <c r="K84" s="87"/>
      <c r="L84" s="262"/>
      <c r="M84" s="52"/>
    </row>
    <row r="85" spans="1:13" ht="52.5" customHeight="1">
      <c r="A85" s="515" t="s">
        <v>232</v>
      </c>
      <c r="B85" s="515"/>
      <c r="C85" s="515"/>
      <c r="D85" s="515"/>
      <c r="E85" s="515"/>
      <c r="F85" s="515"/>
      <c r="G85" s="515"/>
      <c r="H85" s="515"/>
      <c r="I85" s="515"/>
      <c r="J85" s="86"/>
      <c r="K85" s="86"/>
      <c r="L85" s="262"/>
      <c r="M85" s="52"/>
    </row>
    <row r="86" spans="1:13" ht="56.25" customHeight="1">
      <c r="A86" s="515" t="s">
        <v>226</v>
      </c>
      <c r="B86" s="515"/>
      <c r="C86" s="515"/>
      <c r="D86" s="515"/>
      <c r="E86" s="515"/>
      <c r="F86" s="515"/>
      <c r="G86" s="515"/>
      <c r="H86" s="515"/>
      <c r="I86" s="515"/>
      <c r="J86" s="86"/>
      <c r="K86" s="86"/>
      <c r="L86" s="262"/>
      <c r="M86" s="52"/>
    </row>
    <row r="87" spans="1:13" ht="49.5" customHeight="1">
      <c r="A87" s="515" t="s">
        <v>80</v>
      </c>
      <c r="B87" s="515"/>
      <c r="C87" s="515"/>
      <c r="D87" s="515"/>
      <c r="E87" s="515"/>
      <c r="F87" s="515"/>
      <c r="G87" s="515"/>
      <c r="H87" s="515"/>
      <c r="I87" s="515"/>
      <c r="J87" s="86"/>
      <c r="K87" s="86"/>
      <c r="L87" s="262"/>
      <c r="M87" s="52"/>
    </row>
    <row r="88" spans="1:13" ht="51" customHeight="1">
      <c r="A88" s="515" t="s">
        <v>227</v>
      </c>
      <c r="B88" s="515"/>
      <c r="C88" s="515"/>
      <c r="D88" s="515"/>
      <c r="E88" s="515"/>
      <c r="F88" s="515"/>
      <c r="G88" s="515"/>
      <c r="H88" s="515"/>
      <c r="I88" s="515"/>
      <c r="J88" s="87"/>
      <c r="K88" s="87"/>
      <c r="L88" s="262"/>
      <c r="M88" s="52"/>
    </row>
    <row r="89" spans="1:13" ht="15" customHeight="1">
      <c r="A89" s="74"/>
      <c r="B89" s="55"/>
      <c r="C89" s="55"/>
      <c r="D89" s="55"/>
      <c r="E89" s="55"/>
      <c r="F89" s="55"/>
      <c r="G89" s="55"/>
      <c r="H89" s="55"/>
      <c r="I89" s="55"/>
      <c r="J89" s="52"/>
      <c r="K89" s="52"/>
      <c r="L89" s="52"/>
      <c r="M89" s="52"/>
    </row>
    <row r="90" spans="1:13" ht="15" customHeight="1">
      <c r="A90" s="74"/>
      <c r="B90" s="55"/>
      <c r="C90" s="55"/>
      <c r="D90" s="55"/>
      <c r="E90" s="55"/>
      <c r="F90" s="55"/>
      <c r="G90" s="55"/>
      <c r="H90" s="55"/>
      <c r="I90" s="55"/>
      <c r="J90" s="52"/>
      <c r="K90" s="52"/>
      <c r="L90" s="52"/>
      <c r="M90" s="52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87:I87"/>
    <mergeCell ref="A88:I88"/>
    <mergeCell ref="A79:I79"/>
    <mergeCell ref="A80:I80"/>
    <mergeCell ref="A81:I81"/>
    <mergeCell ref="A82:I82"/>
    <mergeCell ref="A5:I5"/>
    <mergeCell ref="A85:I85"/>
    <mergeCell ref="A86:I86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05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  <c r="P1" s="476"/>
      <c r="Q1" s="417"/>
      <c r="R1" s="417"/>
      <c r="S1" s="417"/>
      <c r="T1" s="417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7" t="s">
        <v>228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17"/>
      <c r="R2" s="417"/>
      <c r="S2" s="417"/>
      <c r="T2" s="417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0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6" t="s">
        <v>51</v>
      </c>
      <c r="B5" s="518" t="s">
        <v>203</v>
      </c>
      <c r="C5" s="518"/>
      <c r="D5" s="518"/>
      <c r="E5" s="518"/>
      <c r="F5" s="518"/>
      <c r="G5" s="112"/>
      <c r="H5" s="516" t="s">
        <v>51</v>
      </c>
      <c r="I5" s="518" t="s">
        <v>204</v>
      </c>
      <c r="J5" s="518"/>
      <c r="K5" s="518"/>
      <c r="L5" s="518"/>
      <c r="M5" s="518"/>
      <c r="N5" s="112"/>
      <c r="O5" s="516" t="s">
        <v>51</v>
      </c>
      <c r="P5" s="518" t="s">
        <v>205</v>
      </c>
      <c r="Q5" s="518"/>
      <c r="R5" s="518"/>
      <c r="S5" s="518"/>
      <c r="T5" s="518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17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17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17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9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9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9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9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9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9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9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9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9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9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9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9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9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9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9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9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9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9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9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9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9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9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9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9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9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9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9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9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9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9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9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9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9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9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9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9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9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9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9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9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9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9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9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9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9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9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9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9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9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9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9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9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9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9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9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9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9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9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9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9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9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9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9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9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9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9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9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9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9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9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9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9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9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9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9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9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9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9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9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9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9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9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9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9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9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9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9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9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9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9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9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9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9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9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3"/>
      <c r="H38" s="279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9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9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3"/>
      <c r="H39" s="279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9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9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3"/>
      <c r="H40" s="279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9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9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3"/>
      <c r="H41" s="279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9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9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3"/>
      <c r="H42" s="279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9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9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3"/>
      <c r="H43" s="279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9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9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3"/>
      <c r="H44" s="279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9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9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3"/>
      <c r="H45" s="279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9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9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3"/>
      <c r="H46" s="279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9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2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9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9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9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3"/>
      <c r="X47" s="384"/>
      <c r="Y47" s="382"/>
      <c r="Z47" s="112"/>
      <c r="AA47" s="112"/>
      <c r="AB47" s="112"/>
      <c r="AC47" s="112"/>
    </row>
    <row r="48" spans="1:29" ht="15.75">
      <c r="A48" s="279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3"/>
      <c r="H48" s="279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9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9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3"/>
      <c r="H49" s="279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9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9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3"/>
      <c r="H50" s="279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9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9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3"/>
      <c r="H51" s="279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9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0">
        <v>43344</v>
      </c>
      <c r="B52" s="291">
        <v>312.29817577964513</v>
      </c>
      <c r="C52" s="291">
        <v>351.6518248084742</v>
      </c>
      <c r="D52" s="291">
        <v>99.078010944769346</v>
      </c>
      <c r="E52" s="291">
        <v>45.024193539526941</v>
      </c>
      <c r="F52" s="291">
        <v>18.816204307163481</v>
      </c>
      <c r="G52" s="233"/>
      <c r="H52" s="290">
        <v>43344</v>
      </c>
      <c r="I52" s="291">
        <v>594.09629761167321</v>
      </c>
      <c r="J52" s="291">
        <v>116.06316845111786</v>
      </c>
      <c r="K52" s="291">
        <v>196.90469925950012</v>
      </c>
      <c r="L52" s="291">
        <v>27.68819839441662</v>
      </c>
      <c r="M52" s="291">
        <v>13.779502364870092</v>
      </c>
      <c r="N52" s="292"/>
      <c r="O52" s="290">
        <v>43344</v>
      </c>
      <c r="P52" s="291">
        <v>17.815481862008781</v>
      </c>
      <c r="Q52" s="291">
        <v>173.35137286707075</v>
      </c>
      <c r="R52" s="291">
        <v>22.07411993621059</v>
      </c>
      <c r="S52" s="291">
        <v>206.9590031432092</v>
      </c>
      <c r="T52" s="291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0">
        <v>43374</v>
      </c>
      <c r="B53" s="293">
        <v>321.92556622574227</v>
      </c>
      <c r="C53" s="293">
        <v>321.70235970863575</v>
      </c>
      <c r="D53" s="293">
        <v>105.98892903167393</v>
      </c>
      <c r="E53" s="293">
        <v>53.509316557966073</v>
      </c>
      <c r="F53" s="293">
        <v>17.512612865538152</v>
      </c>
      <c r="G53" s="233"/>
      <c r="H53" s="290">
        <v>43374</v>
      </c>
      <c r="I53" s="293">
        <v>611.92162987540678</v>
      </c>
      <c r="J53" s="293">
        <v>93.149788961473732</v>
      </c>
      <c r="K53" s="293">
        <v>196.62765835696845</v>
      </c>
      <c r="L53" s="293">
        <v>25.845050911501918</v>
      </c>
      <c r="M53" s="293">
        <v>13.971031850047996</v>
      </c>
      <c r="N53" s="292"/>
      <c r="O53" s="290">
        <v>43374</v>
      </c>
      <c r="P53" s="293">
        <v>20.604940293749255</v>
      </c>
      <c r="Q53" s="293">
        <v>183.70188159582972</v>
      </c>
      <c r="R53" s="293">
        <v>19.023602980027853</v>
      </c>
      <c r="S53" s="293">
        <v>206.90581153880413</v>
      </c>
      <c r="T53" s="293">
        <v>3.1700129981388621</v>
      </c>
      <c r="U53" s="112"/>
      <c r="V53" s="382"/>
      <c r="W53" s="112"/>
      <c r="X53" s="88"/>
      <c r="Y53" s="112"/>
      <c r="Z53" s="112"/>
      <c r="AA53" s="112"/>
      <c r="AB53" s="112"/>
      <c r="AC53" s="112"/>
    </row>
    <row r="54" spans="1:29" ht="15.75">
      <c r="A54" s="279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3"/>
      <c r="H54" s="279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9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0">
        <v>43435</v>
      </c>
      <c r="B55" s="293">
        <v>320.43113904074528</v>
      </c>
      <c r="C55" s="293">
        <v>346.18813624043179</v>
      </c>
      <c r="D55" s="293">
        <v>102.53016044304339</v>
      </c>
      <c r="E55" s="293">
        <v>60.86741070825957</v>
      </c>
      <c r="F55" s="293">
        <v>18.080025167699233</v>
      </c>
      <c r="G55" s="233"/>
      <c r="H55" s="290">
        <v>43435</v>
      </c>
      <c r="I55" s="293">
        <v>646.01225508820562</v>
      </c>
      <c r="J55" s="293">
        <v>116.35074939848964</v>
      </c>
      <c r="K55" s="293">
        <v>199.98506465042576</v>
      </c>
      <c r="L55" s="293">
        <v>27.239545277518022</v>
      </c>
      <c r="M55" s="293">
        <v>13.969298059491747</v>
      </c>
      <c r="N55" s="292"/>
      <c r="O55" s="290">
        <v>43435</v>
      </c>
      <c r="P55" s="293">
        <v>17.756906045899807</v>
      </c>
      <c r="Q55" s="293">
        <v>171.91722947600346</v>
      </c>
      <c r="R55" s="293">
        <v>15.729024010620931</v>
      </c>
      <c r="S55" s="293">
        <v>209.67734725058858</v>
      </c>
      <c r="T55" s="293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4" customFormat="1" ht="15.75">
      <c r="A56" s="290">
        <v>43496</v>
      </c>
      <c r="B56" s="291">
        <v>326.26713263251003</v>
      </c>
      <c r="C56" s="291">
        <v>306.40992531367044</v>
      </c>
      <c r="D56" s="291">
        <v>97.931910550545339</v>
      </c>
      <c r="E56" s="291">
        <v>59.376214028286746</v>
      </c>
      <c r="F56" s="291">
        <v>17.492847344558221</v>
      </c>
      <c r="G56" s="233"/>
      <c r="H56" s="290">
        <v>43466</v>
      </c>
      <c r="I56" s="291">
        <v>665.12682606982253</v>
      </c>
      <c r="J56" s="291">
        <v>84.280241500487605</v>
      </c>
      <c r="K56" s="291">
        <v>205.54856090922223</v>
      </c>
      <c r="L56" s="291">
        <v>24.518307109381212</v>
      </c>
      <c r="M56" s="291">
        <v>13.477066661357089</v>
      </c>
      <c r="N56" s="292"/>
      <c r="O56" s="290">
        <v>43466</v>
      </c>
      <c r="P56" s="291">
        <v>19.100970928451261</v>
      </c>
      <c r="Q56" s="291">
        <v>193.26991492705702</v>
      </c>
      <c r="R56" s="291">
        <v>17.602495436061908</v>
      </c>
      <c r="S56" s="291">
        <v>199.95344834404693</v>
      </c>
      <c r="T56" s="291">
        <v>3.1917511973567523</v>
      </c>
      <c r="U56" s="292"/>
      <c r="V56" s="292"/>
      <c r="W56" s="292"/>
      <c r="Y56" s="292"/>
      <c r="Z56" s="292"/>
      <c r="AA56" s="292"/>
      <c r="AB56" s="292"/>
      <c r="AC56" s="292"/>
    </row>
    <row r="57" spans="1:29" ht="15.75">
      <c r="A57" s="290">
        <v>43524</v>
      </c>
      <c r="B57" s="293">
        <v>330.99046455318899</v>
      </c>
      <c r="C57" s="293">
        <v>308.74488898897181</v>
      </c>
      <c r="D57" s="293">
        <v>101.11818335947302</v>
      </c>
      <c r="E57" s="293">
        <v>66.184121046029162</v>
      </c>
      <c r="F57" s="293">
        <v>17.645791527469918</v>
      </c>
      <c r="G57" s="233"/>
      <c r="H57" s="290">
        <v>43497</v>
      </c>
      <c r="I57" s="293">
        <v>679.11798071864973</v>
      </c>
      <c r="J57" s="293">
        <v>91.906117602648507</v>
      </c>
      <c r="K57" s="293">
        <v>205.99670417940004</v>
      </c>
      <c r="L57" s="293">
        <v>25.768146729850141</v>
      </c>
      <c r="M57" s="293">
        <v>13.685277238700827</v>
      </c>
      <c r="N57" s="292"/>
      <c r="O57" s="290">
        <v>43497</v>
      </c>
      <c r="P57" s="293">
        <v>16.855393755474207</v>
      </c>
      <c r="Q57" s="293">
        <v>219.18614332731923</v>
      </c>
      <c r="R57" s="293">
        <v>17.063818489837054</v>
      </c>
      <c r="S57" s="293">
        <v>198.30041850022874</v>
      </c>
      <c r="T57" s="293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9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3"/>
      <c r="H58" s="279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9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0">
        <v>43585</v>
      </c>
      <c r="B59" s="293">
        <v>335.39407732723635</v>
      </c>
      <c r="C59" s="293">
        <v>272.66249350726378</v>
      </c>
      <c r="D59" s="293">
        <v>112.67868174327025</v>
      </c>
      <c r="E59" s="293">
        <v>67.035227853617869</v>
      </c>
      <c r="F59" s="293">
        <v>18.196084220788158</v>
      </c>
      <c r="G59" s="233"/>
      <c r="H59" s="290">
        <v>43556</v>
      </c>
      <c r="I59" s="293">
        <v>649.85253928326017</v>
      </c>
      <c r="J59" s="293">
        <v>81.807960637337075</v>
      </c>
      <c r="K59" s="293">
        <v>202.50821589339054</v>
      </c>
      <c r="L59" s="293">
        <v>24.10507901409871</v>
      </c>
      <c r="M59" s="293">
        <v>14.168846842764747</v>
      </c>
      <c r="N59" s="292"/>
      <c r="O59" s="290">
        <v>43556</v>
      </c>
      <c r="P59" s="293">
        <v>22.128625561983846</v>
      </c>
      <c r="Q59" s="293">
        <v>210.69975306407702</v>
      </c>
      <c r="R59" s="293">
        <v>19.260645170934552</v>
      </c>
      <c r="S59" s="293">
        <v>210.05934016732982</v>
      </c>
      <c r="T59" s="293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9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3"/>
      <c r="H60" s="279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9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0">
        <v>43646</v>
      </c>
      <c r="B61" s="293">
        <v>366.36166438892246</v>
      </c>
      <c r="C61" s="293">
        <v>339.06715179368848</v>
      </c>
      <c r="D61" s="293">
        <v>85.898892539906825</v>
      </c>
      <c r="E61" s="293">
        <v>77.236311345012183</v>
      </c>
      <c r="F61" s="293">
        <v>18.028467528389125</v>
      </c>
      <c r="G61" s="233"/>
      <c r="H61" s="290">
        <v>43617</v>
      </c>
      <c r="I61" s="293">
        <v>691.64656987533863</v>
      </c>
      <c r="J61" s="293">
        <v>87.75747451303944</v>
      </c>
      <c r="K61" s="293">
        <v>202.95776193627307</v>
      </c>
      <c r="L61" s="293">
        <v>30.455367977652699</v>
      </c>
      <c r="M61" s="293">
        <v>14.572919138035223</v>
      </c>
      <c r="N61" s="292"/>
      <c r="O61" s="290">
        <v>43617</v>
      </c>
      <c r="P61" s="293">
        <v>18.914243179213102</v>
      </c>
      <c r="Q61" s="293">
        <v>219.79025286161453</v>
      </c>
      <c r="R61" s="293">
        <v>19.011082357674365</v>
      </c>
      <c r="S61" s="293">
        <v>211.16285525823645</v>
      </c>
      <c r="T61" s="293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8" t="s">
        <v>263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3"/>
      <c r="H62" s="358" t="s">
        <v>263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8" t="s">
        <v>263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9" t="s">
        <v>264</v>
      </c>
      <c r="B63" s="293">
        <v>383.29539356049969</v>
      </c>
      <c r="C63" s="293">
        <v>344.07839044670658</v>
      </c>
      <c r="D63" s="293">
        <v>73.688823227353481</v>
      </c>
      <c r="E63" s="293">
        <v>76.582256589819551</v>
      </c>
      <c r="F63" s="293">
        <v>19.784278266283049</v>
      </c>
      <c r="G63" s="233"/>
      <c r="H63" s="359" t="s">
        <v>264</v>
      </c>
      <c r="I63" s="293">
        <v>712.99077288733179</v>
      </c>
      <c r="J63" s="293">
        <v>100.47888030661012</v>
      </c>
      <c r="K63" s="293">
        <v>210.26334586536896</v>
      </c>
      <c r="L63" s="293">
        <v>24.762799023278554</v>
      </c>
      <c r="M63" s="293">
        <v>14.1193493340594</v>
      </c>
      <c r="N63" s="292"/>
      <c r="O63" s="359" t="s">
        <v>264</v>
      </c>
      <c r="P63" s="293">
        <v>16.602985568948341</v>
      </c>
      <c r="Q63" s="293">
        <v>224.1202332235882</v>
      </c>
      <c r="R63" s="293">
        <v>19.69211578606108</v>
      </c>
      <c r="S63" s="293">
        <v>211.26321830627313</v>
      </c>
      <c r="T63" s="293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4" t="s">
        <v>265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3"/>
      <c r="H64" s="364" t="s">
        <v>265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2"/>
      <c r="O64" s="364" t="s">
        <v>265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9" t="s">
        <v>266</v>
      </c>
      <c r="B65" s="293">
        <v>399.18985306591702</v>
      </c>
      <c r="C65" s="293">
        <v>335.81529543089601</v>
      </c>
      <c r="D65" s="293">
        <v>68.305468585060495</v>
      </c>
      <c r="E65" s="293">
        <v>91.205992527303906</v>
      </c>
      <c r="F65" s="293">
        <v>18.400218768069699</v>
      </c>
      <c r="G65" s="233"/>
      <c r="H65" s="359" t="s">
        <v>266</v>
      </c>
      <c r="I65" s="293">
        <v>720.99488274761995</v>
      </c>
      <c r="J65" s="293">
        <v>81.186906962614898</v>
      </c>
      <c r="K65" s="293">
        <v>216.40672439935801</v>
      </c>
      <c r="L65" s="293">
        <v>26.722237939336502</v>
      </c>
      <c r="M65" s="293">
        <v>4.9833275098238801</v>
      </c>
      <c r="N65" s="292"/>
      <c r="O65" s="359" t="s">
        <v>266</v>
      </c>
      <c r="P65" s="293">
        <v>17.266030973990599</v>
      </c>
      <c r="Q65" s="293">
        <v>199.852329751431</v>
      </c>
      <c r="R65" s="293">
        <v>18.400130805133401</v>
      </c>
      <c r="S65" s="293">
        <v>210.624612262977</v>
      </c>
      <c r="T65" s="293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4" t="s">
        <v>267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3"/>
      <c r="H66" s="364" t="s">
        <v>267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2"/>
      <c r="O66" s="364" t="s">
        <v>267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9" t="s">
        <v>268</v>
      </c>
      <c r="B67" s="293">
        <v>409.20270286742402</v>
      </c>
      <c r="C67" s="293">
        <v>413.37277806750501</v>
      </c>
      <c r="D67" s="293">
        <v>62.444096330923401</v>
      </c>
      <c r="E67" s="293">
        <v>104.432814418657</v>
      </c>
      <c r="F67" s="293">
        <v>18.624781667213998</v>
      </c>
      <c r="G67" s="233"/>
      <c r="H67" s="359" t="s">
        <v>268</v>
      </c>
      <c r="I67" s="293">
        <v>739.95419541914896</v>
      </c>
      <c r="J67" s="293">
        <v>92.355173865736205</v>
      </c>
      <c r="K67" s="293">
        <v>226.94347078022699</v>
      </c>
      <c r="L67" s="293">
        <v>25.089739029410499</v>
      </c>
      <c r="M67" s="293">
        <v>5.1346223634008199</v>
      </c>
      <c r="N67" s="292"/>
      <c r="O67" s="359" t="s">
        <v>268</v>
      </c>
      <c r="P67" s="293">
        <v>17.978756574976899</v>
      </c>
      <c r="Q67" s="293">
        <v>173.53228385463501</v>
      </c>
      <c r="R67" s="293">
        <v>17.353170707610801</v>
      </c>
      <c r="S67" s="293">
        <v>213.657539648631</v>
      </c>
      <c r="T67" s="293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4" t="s">
        <v>273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3"/>
      <c r="H68" s="364" t="s">
        <v>273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2"/>
      <c r="O68" s="364" t="s">
        <v>273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9" t="s">
        <v>274</v>
      </c>
      <c r="B69" s="293">
        <v>418.44591522143662</v>
      </c>
      <c r="C69" s="293">
        <v>377.39983633370974</v>
      </c>
      <c r="D69" s="293">
        <v>75.327149587230068</v>
      </c>
      <c r="E69" s="293">
        <v>99.357083768262399</v>
      </c>
      <c r="F69" s="293">
        <v>20.32885017323467</v>
      </c>
      <c r="G69" s="233"/>
      <c r="H69" s="359" t="s">
        <v>274</v>
      </c>
      <c r="I69" s="293">
        <v>755.12689113852059</v>
      </c>
      <c r="J69" s="293">
        <v>83.319647295845414</v>
      </c>
      <c r="K69" s="293">
        <v>232.4837573283134</v>
      </c>
      <c r="L69" s="293">
        <v>28.331864396463963</v>
      </c>
      <c r="M69" s="293">
        <v>5.0763927726539988</v>
      </c>
      <c r="N69" s="292"/>
      <c r="O69" s="359" t="s">
        <v>274</v>
      </c>
      <c r="P69" s="293">
        <v>17.79941880776925</v>
      </c>
      <c r="Q69" s="293">
        <v>190.47489260872143</v>
      </c>
      <c r="R69" s="293">
        <v>18.643961968792215</v>
      </c>
      <c r="S69" s="293">
        <v>217.80886133078354</v>
      </c>
      <c r="T69" s="293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4" t="s">
        <v>275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3"/>
      <c r="H70" s="364" t="s">
        <v>275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2"/>
      <c r="O70" s="364" t="s">
        <v>275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9" t="s">
        <v>276</v>
      </c>
      <c r="B71" s="293">
        <v>414.71927173273122</v>
      </c>
      <c r="C71" s="293">
        <v>369.62350533657542</v>
      </c>
      <c r="D71" s="293">
        <v>83.216920374015942</v>
      </c>
      <c r="E71" s="293">
        <v>123.38839612019504</v>
      </c>
      <c r="F71" s="293">
        <v>23.275600951512011</v>
      </c>
      <c r="G71" s="233"/>
      <c r="H71" s="359" t="s">
        <v>276</v>
      </c>
      <c r="I71" s="293">
        <v>691.05014359803204</v>
      </c>
      <c r="J71" s="293">
        <v>72.465859827034819</v>
      </c>
      <c r="K71" s="293">
        <v>212.79942046706736</v>
      </c>
      <c r="L71" s="293">
        <v>34.181548385957512</v>
      </c>
      <c r="M71" s="293">
        <v>5.3135964072971129</v>
      </c>
      <c r="N71" s="292"/>
      <c r="O71" s="359" t="s">
        <v>276</v>
      </c>
      <c r="P71" s="293">
        <v>13.136953856049558</v>
      </c>
      <c r="Q71" s="293">
        <v>154.04193834541027</v>
      </c>
      <c r="R71" s="293">
        <v>17.855427846984455</v>
      </c>
      <c r="S71" s="293">
        <v>180.47215843684762</v>
      </c>
      <c r="T71" s="293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4" t="s">
        <v>277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3"/>
      <c r="H72" s="364" t="s">
        <v>277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2"/>
      <c r="O72" s="364" t="s">
        <v>277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9" t="s">
        <v>278</v>
      </c>
      <c r="B73" s="293">
        <v>468.41487432745163</v>
      </c>
      <c r="C73" s="293">
        <v>447.6961254145009</v>
      </c>
      <c r="D73" s="293">
        <v>84.539328469088474</v>
      </c>
      <c r="E73" s="293">
        <v>115.90663479066494</v>
      </c>
      <c r="F73" s="293">
        <v>23.831890624917779</v>
      </c>
      <c r="G73" s="233"/>
      <c r="H73" s="359" t="s">
        <v>278</v>
      </c>
      <c r="I73" s="293">
        <v>703.97051948100477</v>
      </c>
      <c r="J73" s="293">
        <v>91.522191127922497</v>
      </c>
      <c r="K73" s="293">
        <v>233.43072800023702</v>
      </c>
      <c r="L73" s="293">
        <v>36.062006838791575</v>
      </c>
      <c r="M73" s="293">
        <v>5.5185336055614549</v>
      </c>
      <c r="N73" s="292"/>
      <c r="O73" s="359" t="s">
        <v>278</v>
      </c>
      <c r="P73" s="293">
        <v>14.535839294690911</v>
      </c>
      <c r="Q73" s="293">
        <v>147.92426393555823</v>
      </c>
      <c r="R73" s="293">
        <v>19.452745891475281</v>
      </c>
      <c r="S73" s="293">
        <v>191.30879802753864</v>
      </c>
      <c r="T73" s="293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4" t="s">
        <v>280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3"/>
      <c r="H74" s="364" t="s">
        <v>280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2"/>
      <c r="O74" s="364" t="s">
        <v>280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9" t="s">
        <v>281</v>
      </c>
      <c r="B75" s="293">
        <v>482.09486060090546</v>
      </c>
      <c r="C75" s="293">
        <v>427.71727254259571</v>
      </c>
      <c r="D75" s="293">
        <v>63.137095823423763</v>
      </c>
      <c r="E75" s="293">
        <v>117.15015315011537</v>
      </c>
      <c r="F75" s="293">
        <v>24.15332093525387</v>
      </c>
      <c r="G75" s="233"/>
      <c r="H75" s="359" t="s">
        <v>281</v>
      </c>
      <c r="I75" s="293">
        <v>753.69446554599335</v>
      </c>
      <c r="J75" s="293">
        <v>106.38402867972449</v>
      </c>
      <c r="K75" s="293">
        <v>226.32916190902208</v>
      </c>
      <c r="L75" s="293">
        <v>31.285028375517388</v>
      </c>
      <c r="M75" s="293">
        <v>5.6840568636282054</v>
      </c>
      <c r="N75" s="292"/>
      <c r="O75" s="359" t="s">
        <v>281</v>
      </c>
      <c r="P75" s="293">
        <v>14.965410660808205</v>
      </c>
      <c r="Q75" s="293">
        <v>166.13626746608335</v>
      </c>
      <c r="R75" s="293">
        <v>15.962173169862959</v>
      </c>
      <c r="S75" s="293">
        <v>191.53779259883859</v>
      </c>
      <c r="T75" s="293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4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3"/>
      <c r="H76" s="364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2"/>
      <c r="O76" s="364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9" t="s">
        <v>282</v>
      </c>
      <c r="B77" s="293">
        <v>481.3962295358134</v>
      </c>
      <c r="C77" s="293">
        <v>531.12653759806767</v>
      </c>
      <c r="D77" s="293">
        <v>75.096776784765197</v>
      </c>
      <c r="E77" s="293">
        <v>119.74840180230034</v>
      </c>
      <c r="F77" s="293">
        <v>25.554825345726101</v>
      </c>
      <c r="G77" s="233"/>
      <c r="H77" s="359" t="s">
        <v>282</v>
      </c>
      <c r="I77" s="293">
        <v>710.53835892979157</v>
      </c>
      <c r="J77" s="293">
        <v>148.22190928638571</v>
      </c>
      <c r="K77" s="293">
        <v>240.18869518578845</v>
      </c>
      <c r="L77" s="293">
        <v>27.473657345869409</v>
      </c>
      <c r="M77" s="293">
        <v>6.1079379172549206</v>
      </c>
      <c r="N77" s="292"/>
      <c r="O77" s="359" t="s">
        <v>282</v>
      </c>
      <c r="P77" s="293">
        <v>13.72639071027935</v>
      </c>
      <c r="Q77" s="293">
        <v>184.25081365471073</v>
      </c>
      <c r="R77" s="293">
        <v>16.624262891533089</v>
      </c>
      <c r="S77" s="293">
        <v>210.6505895327108</v>
      </c>
      <c r="T77" s="293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4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3"/>
      <c r="H78" s="364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2"/>
      <c r="O78" s="364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9" t="s">
        <v>284</v>
      </c>
      <c r="B79" s="293">
        <v>520.25118817849238</v>
      </c>
      <c r="C79" s="293">
        <v>632.5851741803333</v>
      </c>
      <c r="D79" s="293">
        <v>84.473412335194794</v>
      </c>
      <c r="E79" s="293">
        <v>151.39397007550571</v>
      </c>
      <c r="F79" s="293">
        <v>22.883588467081353</v>
      </c>
      <c r="G79" s="233"/>
      <c r="H79" s="359" t="s">
        <v>284</v>
      </c>
      <c r="I79" s="293">
        <v>716.38238824991299</v>
      </c>
      <c r="J79" s="293">
        <v>182.46567609064218</v>
      </c>
      <c r="K79" s="293">
        <v>291.01064481750331</v>
      </c>
      <c r="L79" s="293">
        <v>41.85325902011067</v>
      </c>
      <c r="M79" s="293">
        <v>6.3202406585921302</v>
      </c>
      <c r="N79" s="292"/>
      <c r="O79" s="359" t="s">
        <v>284</v>
      </c>
      <c r="P79" s="293">
        <v>15.311221400604236</v>
      </c>
      <c r="Q79" s="293">
        <v>212.56643357054324</v>
      </c>
      <c r="R79" s="293">
        <v>20.11711872625261</v>
      </c>
      <c r="S79" s="293">
        <v>188.55508705128875</v>
      </c>
      <c r="T79" s="293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4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3"/>
      <c r="H80" s="364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2"/>
      <c r="O80" s="364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9" t="s">
        <v>291</v>
      </c>
      <c r="B81" s="293">
        <v>578.55919754472541</v>
      </c>
      <c r="C81" s="293">
        <v>686.96859123731076</v>
      </c>
      <c r="D81" s="293">
        <v>101.67757502738596</v>
      </c>
      <c r="E81" s="293">
        <v>104.33281218013622</v>
      </c>
      <c r="F81" s="293">
        <v>24.450882746952793</v>
      </c>
      <c r="G81" s="233"/>
      <c r="H81" s="359" t="s">
        <v>291</v>
      </c>
      <c r="I81" s="293">
        <v>708.96919688316291</v>
      </c>
      <c r="J81" s="293">
        <v>208.10238688872559</v>
      </c>
      <c r="K81" s="293">
        <v>296.0065031918657</v>
      </c>
      <c r="L81" s="293">
        <v>23.431442725395641</v>
      </c>
      <c r="M81" s="293">
        <v>7.885269961346653</v>
      </c>
      <c r="N81" s="292"/>
      <c r="O81" s="359" t="s">
        <v>291</v>
      </c>
      <c r="P81" s="293">
        <v>15.187835088144535</v>
      </c>
      <c r="Q81" s="293">
        <v>245.64699382560212</v>
      </c>
      <c r="R81" s="293">
        <v>26.131588523326563</v>
      </c>
      <c r="S81" s="293">
        <v>175.90649659262417</v>
      </c>
      <c r="T81" s="293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4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3"/>
      <c r="H82" s="364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2"/>
      <c r="O82" s="364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9" t="s">
        <v>292</v>
      </c>
      <c r="B83" s="293">
        <v>600.55207068465336</v>
      </c>
      <c r="C83" s="293">
        <v>578.2765632661434</v>
      </c>
      <c r="D83" s="293">
        <v>130.67976717460866</v>
      </c>
      <c r="E83" s="293">
        <v>110.74566124085918</v>
      </c>
      <c r="F83" s="293">
        <v>21.216501087887824</v>
      </c>
      <c r="G83" s="233"/>
      <c r="H83" s="359" t="s">
        <v>292</v>
      </c>
      <c r="I83" s="293">
        <v>662.68317571135253</v>
      </c>
      <c r="J83" s="293">
        <v>159.27863344339929</v>
      </c>
      <c r="K83" s="293">
        <v>305.39725317466741</v>
      </c>
      <c r="L83" s="293">
        <v>23.734126199415872</v>
      </c>
      <c r="M83" s="293">
        <v>5.5425930543702613</v>
      </c>
      <c r="N83" s="292"/>
      <c r="O83" s="359" t="s">
        <v>292</v>
      </c>
      <c r="P83" s="293">
        <v>17.781561486995777</v>
      </c>
      <c r="Q83" s="293">
        <v>243.49376560898557</v>
      </c>
      <c r="R83" s="293">
        <v>26.801804691535501</v>
      </c>
      <c r="S83" s="293">
        <v>181.53476584503738</v>
      </c>
      <c r="T83" s="293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4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3"/>
      <c r="H84" s="364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2"/>
      <c r="O84" s="364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359" t="s">
        <v>299</v>
      </c>
      <c r="B85" s="293">
        <v>641.33145060075663</v>
      </c>
      <c r="C85" s="293">
        <v>681.893953319959</v>
      </c>
      <c r="D85" s="293">
        <v>108.2135878018013</v>
      </c>
      <c r="E85" s="293">
        <v>117.57023823619781</v>
      </c>
      <c r="F85" s="293">
        <v>19.955575602618058</v>
      </c>
      <c r="G85" s="233"/>
      <c r="H85" s="359" t="s">
        <v>299</v>
      </c>
      <c r="I85" s="293">
        <v>672.34244236987718</v>
      </c>
      <c r="J85" s="293">
        <v>167.72702097045678</v>
      </c>
      <c r="K85" s="293">
        <v>333.61619710463555</v>
      </c>
      <c r="L85" s="293">
        <v>26.192737968450267</v>
      </c>
      <c r="M85" s="293">
        <v>5.8559975626418623</v>
      </c>
      <c r="N85" s="292"/>
      <c r="O85" s="359" t="s">
        <v>299</v>
      </c>
      <c r="P85" s="293">
        <v>17.935206333620915</v>
      </c>
      <c r="Q85" s="293">
        <v>244.75710063804402</v>
      </c>
      <c r="R85" s="293">
        <v>32.969407060347123</v>
      </c>
      <c r="S85" s="293">
        <v>196.50228139516202</v>
      </c>
      <c r="T85" s="293">
        <v>3.2538779945140748</v>
      </c>
      <c r="U85" s="112"/>
      <c r="V85" s="112"/>
      <c r="W85" s="112"/>
      <c r="X85" s="88"/>
      <c r="Y85" s="112"/>
      <c r="Z85" s="112"/>
      <c r="AA85" s="112"/>
      <c r="AB85" s="112"/>
      <c r="AC85" s="112"/>
    </row>
    <row r="86" spans="1:29" ht="15.75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10"/>
      <c r="Y86" s="112"/>
      <c r="Z86" s="112"/>
      <c r="AA86" s="112"/>
      <c r="AB86" s="112"/>
      <c r="AC86" s="112"/>
    </row>
    <row r="87" spans="1:29" ht="30" customHeight="1">
      <c r="A87" s="516" t="s">
        <v>51</v>
      </c>
      <c r="B87" s="518" t="s">
        <v>231</v>
      </c>
      <c r="C87" s="519"/>
      <c r="D87" s="519"/>
      <c r="E87" s="519"/>
      <c r="F87" s="519"/>
      <c r="G87" s="88"/>
      <c r="H87" s="516" t="s">
        <v>51</v>
      </c>
      <c r="I87" s="518" t="s">
        <v>126</v>
      </c>
      <c r="J87" s="518"/>
      <c r="K87" s="518"/>
      <c r="L87" s="518"/>
      <c r="M87" s="518"/>
      <c r="N87" s="88"/>
      <c r="O87" s="516" t="s">
        <v>51</v>
      </c>
      <c r="P87" s="518" t="s">
        <v>123</v>
      </c>
      <c r="Q87" s="519"/>
      <c r="R87" s="519"/>
      <c r="S87" s="519"/>
      <c r="T87" s="519"/>
      <c r="U87" s="88"/>
      <c r="V87" s="88"/>
      <c r="W87" s="88"/>
      <c r="X87" s="10"/>
      <c r="Y87" s="112"/>
      <c r="Z87" s="112"/>
      <c r="AA87" s="112"/>
      <c r="AB87" s="112"/>
      <c r="AC87" s="112"/>
    </row>
    <row r="88" spans="1:29" ht="27.95" customHeight="1">
      <c r="A88" s="517"/>
      <c r="B88" s="133" t="s">
        <v>24</v>
      </c>
      <c r="C88" s="134" t="s">
        <v>124</v>
      </c>
      <c r="D88" s="134" t="s">
        <v>19</v>
      </c>
      <c r="E88" s="134" t="s">
        <v>125</v>
      </c>
      <c r="F88" s="133" t="s">
        <v>57</v>
      </c>
      <c r="G88" s="88"/>
      <c r="H88" s="517"/>
      <c r="I88" s="133" t="s">
        <v>24</v>
      </c>
      <c r="J88" s="134" t="s">
        <v>124</v>
      </c>
      <c r="K88" s="134" t="s">
        <v>19</v>
      </c>
      <c r="L88" s="134" t="s">
        <v>125</v>
      </c>
      <c r="M88" s="133" t="s">
        <v>57</v>
      </c>
      <c r="N88" s="88"/>
      <c r="O88" s="517"/>
      <c r="P88" s="133" t="s">
        <v>24</v>
      </c>
      <c r="Q88" s="134" t="s">
        <v>124</v>
      </c>
      <c r="R88" s="134" t="s">
        <v>19</v>
      </c>
      <c r="S88" s="134" t="s">
        <v>125</v>
      </c>
      <c r="T88" s="133" t="s">
        <v>57</v>
      </c>
      <c r="U88" s="88"/>
      <c r="V88" s="88"/>
      <c r="W88" s="88"/>
      <c r="X88" s="10"/>
      <c r="Y88" s="112"/>
      <c r="Z88" s="112"/>
      <c r="AA88" s="112"/>
      <c r="AB88" s="112"/>
      <c r="AC88" s="112"/>
    </row>
    <row r="89" spans="1:29" ht="15.75">
      <c r="A89" s="279">
        <v>41974</v>
      </c>
      <c r="B89" s="116">
        <v>35.409470423515891</v>
      </c>
      <c r="C89" s="116">
        <v>60.883734851391175</v>
      </c>
      <c r="D89" s="116">
        <v>219.79211927384893</v>
      </c>
      <c r="E89" s="116">
        <v>11.8087447540368</v>
      </c>
      <c r="F89" s="116">
        <v>44.840327208767199</v>
      </c>
      <c r="G89" s="88"/>
      <c r="H89" s="279">
        <v>41974</v>
      </c>
      <c r="I89" s="116">
        <v>22.080573393248805</v>
      </c>
      <c r="J89" s="116">
        <v>14.486609544562439</v>
      </c>
      <c r="K89" s="116">
        <v>33.441532183370349</v>
      </c>
      <c r="L89" s="116">
        <v>6.9273020496439557</v>
      </c>
      <c r="M89" s="116">
        <v>12.420164652043047</v>
      </c>
      <c r="N89" s="88"/>
      <c r="O89" s="279">
        <v>41974</v>
      </c>
      <c r="P89" s="116">
        <v>0.49847014130100298</v>
      </c>
      <c r="Q89" s="116">
        <v>18.34485140141329</v>
      </c>
      <c r="R89" s="116">
        <v>83.876221101126688</v>
      </c>
      <c r="S89" s="116">
        <v>22.008690481458359</v>
      </c>
      <c r="T89" s="116">
        <v>9.3946326515437009E-2</v>
      </c>
      <c r="U89" s="88"/>
      <c r="V89" s="88"/>
      <c r="W89" s="88"/>
      <c r="X89" s="10"/>
      <c r="Y89" s="112"/>
      <c r="Z89" s="112"/>
      <c r="AA89" s="112"/>
      <c r="AB89" s="112"/>
      <c r="AC89" s="112"/>
    </row>
    <row r="90" spans="1:29" ht="15.75">
      <c r="A90" s="279">
        <v>42005</v>
      </c>
      <c r="B90" s="117">
        <v>39.915292675836291</v>
      </c>
      <c r="C90" s="117">
        <v>50.045282655223154</v>
      </c>
      <c r="D90" s="117">
        <v>223.58496702569704</v>
      </c>
      <c r="E90" s="117">
        <v>10.657580217295793</v>
      </c>
      <c r="F90" s="117">
        <v>44.222955954665451</v>
      </c>
      <c r="G90" s="88"/>
      <c r="H90" s="279">
        <v>42005</v>
      </c>
      <c r="I90" s="117">
        <v>23.262889784852366</v>
      </c>
      <c r="J90" s="117">
        <v>12.739464133986875</v>
      </c>
      <c r="K90" s="117">
        <v>34.514351136975478</v>
      </c>
      <c r="L90" s="117">
        <v>6.262152965177461</v>
      </c>
      <c r="M90" s="117">
        <v>12.331006634418682</v>
      </c>
      <c r="N90" s="88"/>
      <c r="O90" s="279">
        <v>42005</v>
      </c>
      <c r="P90" s="117">
        <v>0.50315779380950498</v>
      </c>
      <c r="Q90" s="117">
        <v>14.894810811078901</v>
      </c>
      <c r="R90" s="117">
        <v>86.8688351831468</v>
      </c>
      <c r="S90" s="117">
        <v>21.945593537458169</v>
      </c>
      <c r="T90" s="117">
        <v>9.4487826683635992E-2</v>
      </c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15.75">
      <c r="A91" s="279">
        <v>42036</v>
      </c>
      <c r="B91" s="116">
        <v>45.383340829763505</v>
      </c>
      <c r="C91" s="116">
        <v>53.196630350984535</v>
      </c>
      <c r="D91" s="116">
        <v>228.67726410261341</v>
      </c>
      <c r="E91" s="116">
        <v>11.891453303463138</v>
      </c>
      <c r="F91" s="116">
        <v>45.371230998822561</v>
      </c>
      <c r="G91" s="88"/>
      <c r="H91" s="279">
        <v>42036</v>
      </c>
      <c r="I91" s="116">
        <v>22.953122850861607</v>
      </c>
      <c r="J91" s="116">
        <v>12.732933732562575</v>
      </c>
      <c r="K91" s="116">
        <v>34.553953180916082</v>
      </c>
      <c r="L91" s="116">
        <v>6.0999890818190368</v>
      </c>
      <c r="M91" s="116">
        <v>11.733209697648963</v>
      </c>
      <c r="N91" s="88"/>
      <c r="O91" s="279">
        <v>42036</v>
      </c>
      <c r="P91" s="116">
        <v>0.90827604327012512</v>
      </c>
      <c r="Q91" s="116">
        <v>15.722765037334131</v>
      </c>
      <c r="R91" s="116">
        <v>88.528994120689802</v>
      </c>
      <c r="S91" s="116">
        <v>23.215625527369685</v>
      </c>
      <c r="T91" s="116">
        <v>9.4965998774516003E-2</v>
      </c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15.75">
      <c r="A92" s="279">
        <v>42064</v>
      </c>
      <c r="B92" s="117">
        <v>70.182335979640769</v>
      </c>
      <c r="C92" s="117">
        <v>60.306632657321202</v>
      </c>
      <c r="D92" s="117">
        <v>235.98044024055346</v>
      </c>
      <c r="E92" s="117">
        <v>12.447073417281789</v>
      </c>
      <c r="F92" s="117">
        <v>46.177918852192199</v>
      </c>
      <c r="G92" s="88"/>
      <c r="H92" s="279">
        <v>42064</v>
      </c>
      <c r="I92" s="117">
        <v>22.765288066707708</v>
      </c>
      <c r="J92" s="117">
        <v>15.175848736366238</v>
      </c>
      <c r="K92" s="117">
        <v>35.566079185766888</v>
      </c>
      <c r="L92" s="117">
        <v>6.4686722922133884</v>
      </c>
      <c r="M92" s="117">
        <v>11.921096375422341</v>
      </c>
      <c r="N92" s="88"/>
      <c r="O92" s="279">
        <v>42064</v>
      </c>
      <c r="P92" s="117">
        <v>0.76422162991446596</v>
      </c>
      <c r="Q92" s="117">
        <v>15.409645970284233</v>
      </c>
      <c r="R92" s="117">
        <v>91.844464415077482</v>
      </c>
      <c r="S92" s="117">
        <v>23.445849931955003</v>
      </c>
      <c r="T92" s="117">
        <v>9.5522389643888983E-2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79">
        <v>42095</v>
      </c>
      <c r="B93" s="116">
        <v>75.645660374643256</v>
      </c>
      <c r="C93" s="116">
        <v>57.948257675318324</v>
      </c>
      <c r="D93" s="116">
        <v>240.49318552688081</v>
      </c>
      <c r="E93" s="116">
        <v>14.351761944983847</v>
      </c>
      <c r="F93" s="116">
        <v>46.256874528581349</v>
      </c>
      <c r="G93" s="88"/>
      <c r="H93" s="279">
        <v>42095</v>
      </c>
      <c r="I93" s="116">
        <v>22.876609121112768</v>
      </c>
      <c r="J93" s="116">
        <v>15.719750238803771</v>
      </c>
      <c r="K93" s="116">
        <v>36.360777149049369</v>
      </c>
      <c r="L93" s="116">
        <v>6.4704258455585331</v>
      </c>
      <c r="M93" s="116">
        <v>12.182796980489087</v>
      </c>
      <c r="N93" s="88"/>
      <c r="O93" s="279">
        <v>42095</v>
      </c>
      <c r="P93" s="116">
        <v>0.79188497838467109</v>
      </c>
      <c r="Q93" s="116">
        <v>15.19498827890091</v>
      </c>
      <c r="R93" s="116">
        <v>95.428328654217623</v>
      </c>
      <c r="S93" s="116">
        <v>23.665958731345516</v>
      </c>
      <c r="T93" s="116">
        <v>9.6040890368432996E-2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79">
        <v>42125</v>
      </c>
      <c r="B94" s="117">
        <v>82.492183084412574</v>
      </c>
      <c r="C94" s="117">
        <v>61.357238232222493</v>
      </c>
      <c r="D94" s="117">
        <v>243.55306406577645</v>
      </c>
      <c r="E94" s="117">
        <v>15.772447270091563</v>
      </c>
      <c r="F94" s="117">
        <v>47.082913800933369</v>
      </c>
      <c r="G94" s="88"/>
      <c r="H94" s="279">
        <v>42125</v>
      </c>
      <c r="I94" s="117">
        <v>24.22124291273164</v>
      </c>
      <c r="J94" s="117">
        <v>17.502119483032118</v>
      </c>
      <c r="K94" s="117">
        <v>34.87139687484283</v>
      </c>
      <c r="L94" s="117">
        <v>6.5702308606430115</v>
      </c>
      <c r="M94" s="117">
        <v>12.397436712913764</v>
      </c>
      <c r="N94" s="88"/>
      <c r="O94" s="279">
        <v>42125</v>
      </c>
      <c r="P94" s="117">
        <v>0.80317875360646807</v>
      </c>
      <c r="Q94" s="117">
        <v>18.46485469579185</v>
      </c>
      <c r="R94" s="117">
        <v>89.971997326147189</v>
      </c>
      <c r="S94" s="117">
        <v>24.815195042676137</v>
      </c>
      <c r="T94" s="117">
        <v>9.6610825354905006E-2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9">
        <v>42156</v>
      </c>
      <c r="B95" s="116">
        <v>83.51855787653237</v>
      </c>
      <c r="C95" s="116">
        <v>67.874128033359781</v>
      </c>
      <c r="D95" s="116">
        <v>249.69816417106932</v>
      </c>
      <c r="E95" s="116">
        <v>19.855070567912154</v>
      </c>
      <c r="F95" s="116">
        <v>47.698861693381531</v>
      </c>
      <c r="G95" s="88"/>
      <c r="H95" s="279">
        <v>42156</v>
      </c>
      <c r="I95" s="116">
        <v>24.990293360540981</v>
      </c>
      <c r="J95" s="116">
        <v>22.141580264080748</v>
      </c>
      <c r="K95" s="116">
        <v>35.588897576777619</v>
      </c>
      <c r="L95" s="116">
        <v>6.9592704820986508</v>
      </c>
      <c r="M95" s="116">
        <v>12.57286898491399</v>
      </c>
      <c r="N95" s="88"/>
      <c r="O95" s="279">
        <v>42156</v>
      </c>
      <c r="P95" s="116">
        <v>0.82884887290873299</v>
      </c>
      <c r="Q95" s="116">
        <v>20.349222011186779</v>
      </c>
      <c r="R95" s="116">
        <v>93.25293882074071</v>
      </c>
      <c r="S95" s="116">
        <v>26.859869134852218</v>
      </c>
      <c r="T95" s="116">
        <v>9.7243353135410993E-2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9">
        <v>42186</v>
      </c>
      <c r="B96" s="117">
        <v>94.752332678701393</v>
      </c>
      <c r="C96" s="117">
        <v>68.451882606333328</v>
      </c>
      <c r="D96" s="117">
        <v>256.95159644366697</v>
      </c>
      <c r="E96" s="117">
        <v>21.859005481460247</v>
      </c>
      <c r="F96" s="117">
        <v>47.016077203324706</v>
      </c>
      <c r="G96" s="88"/>
      <c r="H96" s="279">
        <v>42186</v>
      </c>
      <c r="I96" s="117">
        <v>25.30862838057805</v>
      </c>
      <c r="J96" s="117">
        <v>20.74498243043994</v>
      </c>
      <c r="K96" s="117">
        <v>36.430207288257854</v>
      </c>
      <c r="L96" s="117">
        <v>7.8277606600773444</v>
      </c>
      <c r="M96" s="117">
        <v>12.411567218728727</v>
      </c>
      <c r="N96" s="88"/>
      <c r="O96" s="279">
        <v>42186</v>
      </c>
      <c r="P96" s="117">
        <v>0.843859320844358</v>
      </c>
      <c r="Q96" s="117">
        <v>24.436049401553884</v>
      </c>
      <c r="R96" s="117">
        <v>95.005718962997165</v>
      </c>
      <c r="S96" s="117">
        <v>26.021145237696857</v>
      </c>
      <c r="T96" s="117">
        <v>9.7951057703883002E-2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9">
        <v>42217</v>
      </c>
      <c r="B97" s="116">
        <v>104.19346202109595</v>
      </c>
      <c r="C97" s="116">
        <v>72.885872709692961</v>
      </c>
      <c r="D97" s="116">
        <v>262.89569042301309</v>
      </c>
      <c r="E97" s="116">
        <v>26.045090237080192</v>
      </c>
      <c r="F97" s="116">
        <v>47.186637450462626</v>
      </c>
      <c r="G97" s="88"/>
      <c r="H97" s="279">
        <v>42217</v>
      </c>
      <c r="I97" s="116">
        <v>26.025850415452823</v>
      </c>
      <c r="J97" s="116">
        <v>21.212859115119493</v>
      </c>
      <c r="K97" s="116">
        <v>36.507332374236256</v>
      </c>
      <c r="L97" s="116">
        <v>8.0761086834557734</v>
      </c>
      <c r="M97" s="116">
        <v>11.997232663211408</v>
      </c>
      <c r="N97" s="88"/>
      <c r="O97" s="279">
        <v>42217</v>
      </c>
      <c r="P97" s="116">
        <v>0.85404824440732696</v>
      </c>
      <c r="Q97" s="116">
        <v>25.517808873757058</v>
      </c>
      <c r="R97" s="116">
        <v>94.491908883723795</v>
      </c>
      <c r="S97" s="116">
        <v>26.263543727572753</v>
      </c>
      <c r="T97" s="116">
        <v>9.8632214794697998E-2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9">
        <v>42248</v>
      </c>
      <c r="B98" s="117">
        <v>121.51481784936998</v>
      </c>
      <c r="C98" s="117">
        <v>74.86206424310403</v>
      </c>
      <c r="D98" s="117">
        <v>268.22254499872355</v>
      </c>
      <c r="E98" s="117">
        <v>28.014474470626325</v>
      </c>
      <c r="F98" s="117">
        <v>48.008263388874987</v>
      </c>
      <c r="G98" s="88"/>
      <c r="H98" s="279">
        <v>42248</v>
      </c>
      <c r="I98" s="117">
        <v>33.653903139184706</v>
      </c>
      <c r="J98" s="117">
        <v>20.50294345464782</v>
      </c>
      <c r="K98" s="117">
        <v>37.320968111000219</v>
      </c>
      <c r="L98" s="117">
        <v>9.1364725029111327</v>
      </c>
      <c r="M98" s="117">
        <v>12.830785801325749</v>
      </c>
      <c r="N98" s="88"/>
      <c r="O98" s="279">
        <v>42248</v>
      </c>
      <c r="P98" s="117">
        <v>0.51557445649390499</v>
      </c>
      <c r="Q98" s="117">
        <v>27.272844176036198</v>
      </c>
      <c r="R98" s="117">
        <v>95.011350844115029</v>
      </c>
      <c r="S98" s="117">
        <v>26.523311626084634</v>
      </c>
      <c r="T98" s="117">
        <v>9.9195440807193003E-2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9">
        <v>42278</v>
      </c>
      <c r="B99" s="116">
        <v>123.58401658570388</v>
      </c>
      <c r="C99" s="116">
        <v>67.604396441088795</v>
      </c>
      <c r="D99" s="116">
        <v>270.369526416106</v>
      </c>
      <c r="E99" s="116">
        <v>31.210703582288549</v>
      </c>
      <c r="F99" s="116">
        <v>48.635120155374963</v>
      </c>
      <c r="G99" s="88"/>
      <c r="H99" s="279">
        <v>42278</v>
      </c>
      <c r="I99" s="116">
        <v>35.353678281682015</v>
      </c>
      <c r="J99" s="116">
        <v>19.620492075221325</v>
      </c>
      <c r="K99" s="116">
        <v>37.956049728136342</v>
      </c>
      <c r="L99" s="116">
        <v>8.9010837906479932</v>
      </c>
      <c r="M99" s="116">
        <v>12.999764237096043</v>
      </c>
      <c r="N99" s="88"/>
      <c r="O99" s="279">
        <v>42278</v>
      </c>
      <c r="P99" s="116">
        <v>0.51106359138875601</v>
      </c>
      <c r="Q99" s="116">
        <v>26.375768587894029</v>
      </c>
      <c r="R99" s="116">
        <v>95.974769282649177</v>
      </c>
      <c r="S99" s="116">
        <v>26.976340619335769</v>
      </c>
      <c r="T99" s="116">
        <v>9.9873275884901982E-2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9">
        <v>42309</v>
      </c>
      <c r="B100" s="117">
        <v>124.14632487865079</v>
      </c>
      <c r="C100" s="117">
        <v>70.095311213418654</v>
      </c>
      <c r="D100" s="117">
        <v>275.77892668541392</v>
      </c>
      <c r="E100" s="117">
        <v>32.292332675656098</v>
      </c>
      <c r="F100" s="117">
        <v>49.707317775566757</v>
      </c>
      <c r="G100" s="88"/>
      <c r="H100" s="279">
        <v>42309</v>
      </c>
      <c r="I100" s="117">
        <v>38.355174339372802</v>
      </c>
      <c r="J100" s="117">
        <v>20.573104098483569</v>
      </c>
      <c r="K100" s="117">
        <v>38.672941395032744</v>
      </c>
      <c r="L100" s="117">
        <v>9.3959457411790677</v>
      </c>
      <c r="M100" s="117">
        <v>13.295131418403368</v>
      </c>
      <c r="N100" s="88"/>
      <c r="O100" s="279">
        <v>42309</v>
      </c>
      <c r="P100" s="117">
        <v>0.54170291311315211</v>
      </c>
      <c r="Q100" s="117">
        <v>25.709459041400841</v>
      </c>
      <c r="R100" s="117">
        <v>96.341295767399785</v>
      </c>
      <c r="S100" s="117">
        <v>28.579648232734375</v>
      </c>
      <c r="T100" s="117">
        <v>0.10054654531540899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9">
        <v>42339</v>
      </c>
      <c r="B101" s="116">
        <v>128.87459851427383</v>
      </c>
      <c r="C101" s="116">
        <v>71.061690372316534</v>
      </c>
      <c r="D101" s="116">
        <v>281.79325378838718</v>
      </c>
      <c r="E101" s="116">
        <v>34.413023878977867</v>
      </c>
      <c r="F101" s="116">
        <v>50.263935949817281</v>
      </c>
      <c r="G101" s="88"/>
      <c r="H101" s="279">
        <v>42339</v>
      </c>
      <c r="I101" s="116">
        <v>36.437009110601188</v>
      </c>
      <c r="J101" s="116">
        <v>20.723004535665666</v>
      </c>
      <c r="K101" s="116">
        <v>40.001791032573472</v>
      </c>
      <c r="L101" s="116">
        <v>10.75804428488917</v>
      </c>
      <c r="M101" s="116">
        <v>13.498040583407581</v>
      </c>
      <c r="N101" s="88"/>
      <c r="O101" s="279">
        <v>42339</v>
      </c>
      <c r="P101" s="116">
        <v>0.55024552330788501</v>
      </c>
      <c r="Q101" s="116">
        <v>26.075814530333208</v>
      </c>
      <c r="R101" s="116">
        <v>97.035884383341596</v>
      </c>
      <c r="S101" s="116">
        <v>29.133908340776472</v>
      </c>
      <c r="T101" s="116">
        <v>1.8388318539830002E-3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9">
        <v>42370</v>
      </c>
      <c r="B102" s="117">
        <v>149.21290615056432</v>
      </c>
      <c r="C102" s="117">
        <v>65.336935348834203</v>
      </c>
      <c r="D102" s="117">
        <v>286.55013863126186</v>
      </c>
      <c r="E102" s="117">
        <v>35.354496691612816</v>
      </c>
      <c r="F102" s="117">
        <v>49.756076168353445</v>
      </c>
      <c r="G102" s="88"/>
      <c r="H102" s="279">
        <v>42370</v>
      </c>
      <c r="I102" s="117">
        <v>38.932589995245181</v>
      </c>
      <c r="J102" s="117">
        <v>18.892923415063603</v>
      </c>
      <c r="K102" s="117">
        <v>40.097785304020114</v>
      </c>
      <c r="L102" s="117">
        <v>10.046015748127598</v>
      </c>
      <c r="M102" s="117">
        <v>13.357873117484651</v>
      </c>
      <c r="N102" s="88"/>
      <c r="O102" s="279">
        <v>42370</v>
      </c>
      <c r="P102" s="117">
        <v>0.58764624569059387</v>
      </c>
      <c r="Q102" s="117">
        <v>20.602008599466366</v>
      </c>
      <c r="R102" s="117">
        <v>99.921119226631561</v>
      </c>
      <c r="S102" s="117">
        <v>29.877493930474479</v>
      </c>
      <c r="T102" s="117">
        <v>1.8498236248370001E-3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79">
        <v>42401</v>
      </c>
      <c r="B103" s="116">
        <v>155.87015655472206</v>
      </c>
      <c r="C103" s="116">
        <v>71.586784855461204</v>
      </c>
      <c r="D103" s="116">
        <v>291.48253300819351</v>
      </c>
      <c r="E103" s="116">
        <v>38.601860924161365</v>
      </c>
      <c r="F103" s="116">
        <v>50.653108999954043</v>
      </c>
      <c r="G103" s="88"/>
      <c r="H103" s="279">
        <v>42401</v>
      </c>
      <c r="I103" s="116">
        <v>39.507717604272507</v>
      </c>
      <c r="J103" s="116">
        <v>19.160181590389517</v>
      </c>
      <c r="K103" s="116">
        <v>39.909226759972839</v>
      </c>
      <c r="L103" s="116">
        <v>9.6669495935292407</v>
      </c>
      <c r="M103" s="116">
        <v>13.850373265122952</v>
      </c>
      <c r="N103" s="88"/>
      <c r="O103" s="279">
        <v>42401</v>
      </c>
      <c r="P103" s="116">
        <v>0.126505719554032</v>
      </c>
      <c r="Q103" s="116">
        <v>21.041155449052127</v>
      </c>
      <c r="R103" s="116">
        <v>100.83282145596007</v>
      </c>
      <c r="S103" s="116">
        <v>29.900147353112779</v>
      </c>
      <c r="T103" s="116">
        <v>1.859774658421E-3</v>
      </c>
      <c r="U103" s="88"/>
      <c r="V103" s="88"/>
      <c r="W103" s="88"/>
      <c r="X103" s="11"/>
      <c r="Y103" s="112"/>
      <c r="Z103" s="112"/>
      <c r="AA103" s="112"/>
      <c r="AB103" s="112"/>
      <c r="AC103" s="112"/>
    </row>
    <row r="104" spans="1:29" ht="15.75">
      <c r="A104" s="279">
        <v>42430</v>
      </c>
      <c r="B104" s="117">
        <v>156.96865582899554</v>
      </c>
      <c r="C104" s="117">
        <v>74.037998456637794</v>
      </c>
      <c r="D104" s="117">
        <v>298.61557011932967</v>
      </c>
      <c r="E104" s="117">
        <v>42.074448095969601</v>
      </c>
      <c r="F104" s="117">
        <v>51.127814393400442</v>
      </c>
      <c r="G104" s="88"/>
      <c r="H104" s="279">
        <v>42430</v>
      </c>
      <c r="I104" s="117">
        <v>39.882119905505597</v>
      </c>
      <c r="J104" s="117">
        <v>20.032897136479779</v>
      </c>
      <c r="K104" s="117">
        <v>39.872466200744107</v>
      </c>
      <c r="L104" s="117">
        <v>11.243820337662257</v>
      </c>
      <c r="M104" s="117">
        <v>14.183203359620284</v>
      </c>
      <c r="N104" s="88"/>
      <c r="O104" s="279">
        <v>42430</v>
      </c>
      <c r="P104" s="117">
        <v>0.12845649459480998</v>
      </c>
      <c r="Q104" s="117">
        <v>22.426578105001919</v>
      </c>
      <c r="R104" s="117">
        <v>105.16486904825608</v>
      </c>
      <c r="S104" s="117">
        <v>30.798304524806721</v>
      </c>
      <c r="T104" s="117">
        <v>1.873345224401E-3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79">
        <v>42461</v>
      </c>
      <c r="B105" s="116">
        <v>159.54248438060779</v>
      </c>
      <c r="C105" s="116">
        <v>78.417234867305154</v>
      </c>
      <c r="D105" s="116">
        <v>306.99095463829343</v>
      </c>
      <c r="E105" s="116">
        <v>48.50560800460282</v>
      </c>
      <c r="F105" s="116">
        <v>51.077591542725706</v>
      </c>
      <c r="G105" s="88"/>
      <c r="H105" s="279">
        <v>42461</v>
      </c>
      <c r="I105" s="116">
        <v>38.207471256883032</v>
      </c>
      <c r="J105" s="116">
        <v>21.802270079341969</v>
      </c>
      <c r="K105" s="116">
        <v>41.005735759208008</v>
      </c>
      <c r="L105" s="116">
        <v>10.621969811877353</v>
      </c>
      <c r="M105" s="116">
        <v>14.151859979571931</v>
      </c>
      <c r="N105" s="88"/>
      <c r="O105" s="279">
        <v>42461</v>
      </c>
      <c r="P105" s="116">
        <v>0.17415856877288896</v>
      </c>
      <c r="Q105" s="116">
        <v>19.643627286472519</v>
      </c>
      <c r="R105" s="116">
        <v>105.97015230549023</v>
      </c>
      <c r="S105" s="116">
        <v>32.559663509951228</v>
      </c>
      <c r="T105" s="116">
        <v>1.8845143278189999E-3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79">
        <v>42491</v>
      </c>
      <c r="B106" s="117">
        <v>162.05438020933084</v>
      </c>
      <c r="C106" s="117">
        <v>80.600465140122424</v>
      </c>
      <c r="D106" s="117">
        <v>310.3821765637818</v>
      </c>
      <c r="E106" s="117">
        <v>50.351042380195679</v>
      </c>
      <c r="F106" s="117">
        <v>47.652657572993974</v>
      </c>
      <c r="G106" s="88"/>
      <c r="H106" s="279">
        <v>42491</v>
      </c>
      <c r="I106" s="117">
        <v>38.755004987839449</v>
      </c>
      <c r="J106" s="117">
        <v>22.745678927002892</v>
      </c>
      <c r="K106" s="117">
        <v>40.351165200707698</v>
      </c>
      <c r="L106" s="117">
        <v>10.321894624596778</v>
      </c>
      <c r="M106" s="117">
        <v>14.541190651270853</v>
      </c>
      <c r="N106" s="88"/>
      <c r="O106" s="279">
        <v>42491</v>
      </c>
      <c r="P106" s="117">
        <v>0.11841685842284501</v>
      </c>
      <c r="Q106" s="117">
        <v>20.642269842389851</v>
      </c>
      <c r="R106" s="117">
        <v>104.95374034831846</v>
      </c>
      <c r="S106" s="117">
        <v>32.652225552516605</v>
      </c>
      <c r="T106" s="117">
        <v>1.896622706355E-3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79">
        <v>42522</v>
      </c>
      <c r="B107" s="116">
        <v>162.16502972027178</v>
      </c>
      <c r="C107" s="116">
        <v>83.301803346609347</v>
      </c>
      <c r="D107" s="116">
        <v>314.35827845257546</v>
      </c>
      <c r="E107" s="116">
        <v>56.445222788773847</v>
      </c>
      <c r="F107" s="116">
        <v>52.591490775524996</v>
      </c>
      <c r="G107" s="88"/>
      <c r="H107" s="279">
        <v>42522</v>
      </c>
      <c r="I107" s="116">
        <v>36.741011687131405</v>
      </c>
      <c r="J107" s="116">
        <v>24.886502524180301</v>
      </c>
      <c r="K107" s="116">
        <v>40.446227643483923</v>
      </c>
      <c r="L107" s="116">
        <v>8.2133243810788397</v>
      </c>
      <c r="M107" s="116">
        <v>14.927599979240698</v>
      </c>
      <c r="N107" s="88"/>
      <c r="O107" s="279">
        <v>42522</v>
      </c>
      <c r="P107" s="116">
        <v>0.13398597282423097</v>
      </c>
      <c r="Q107" s="116">
        <v>23.185485073266445</v>
      </c>
      <c r="R107" s="116">
        <v>106.38586317540158</v>
      </c>
      <c r="S107" s="116">
        <v>33.117240333875429</v>
      </c>
      <c r="T107" s="116">
        <v>1.9102234991029998E-3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79">
        <v>42552</v>
      </c>
      <c r="B108" s="117">
        <v>165.98872038450079</v>
      </c>
      <c r="C108" s="117">
        <v>82.216025858082858</v>
      </c>
      <c r="D108" s="117">
        <v>327.74984887739112</v>
      </c>
      <c r="E108" s="117">
        <v>61.659860073362921</v>
      </c>
      <c r="F108" s="117">
        <v>52.169586709908501</v>
      </c>
      <c r="G108" s="88"/>
      <c r="H108" s="279">
        <v>42552</v>
      </c>
      <c r="I108" s="117">
        <v>37.262526000650141</v>
      </c>
      <c r="J108" s="117">
        <v>22.546295294963034</v>
      </c>
      <c r="K108" s="117">
        <v>41.751149759121638</v>
      </c>
      <c r="L108" s="117">
        <v>7.6283852047205647</v>
      </c>
      <c r="M108" s="117">
        <v>14.63365592989136</v>
      </c>
      <c r="N108" s="88"/>
      <c r="O108" s="279">
        <v>42552</v>
      </c>
      <c r="P108" s="117">
        <v>0.13492873296848501</v>
      </c>
      <c r="Q108" s="117">
        <v>26.664581066393961</v>
      </c>
      <c r="R108" s="117">
        <v>106.52060666909826</v>
      </c>
      <c r="S108" s="117">
        <v>31.851850161086059</v>
      </c>
      <c r="T108" s="117">
        <v>1.922666735372E-3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79">
        <v>42583</v>
      </c>
      <c r="B109" s="116">
        <v>170.84647825206872</v>
      </c>
      <c r="C109" s="116">
        <v>88.757799698452317</v>
      </c>
      <c r="D109" s="116">
        <v>318.7535625653984</v>
      </c>
      <c r="E109" s="116">
        <v>64.590445270312188</v>
      </c>
      <c r="F109" s="116">
        <v>53.468217538027623</v>
      </c>
      <c r="G109" s="88"/>
      <c r="H109" s="279">
        <v>42583</v>
      </c>
      <c r="I109" s="116">
        <v>40.684431017214223</v>
      </c>
      <c r="J109" s="116">
        <v>24.125012941499058</v>
      </c>
      <c r="K109" s="116">
        <v>40.381691691095</v>
      </c>
      <c r="L109" s="116">
        <v>9.1410260543620812</v>
      </c>
      <c r="M109" s="116">
        <v>14.193177138447457</v>
      </c>
      <c r="N109" s="88"/>
      <c r="O109" s="279">
        <v>42583</v>
      </c>
      <c r="P109" s="116">
        <v>0.22338113894310901</v>
      </c>
      <c r="Q109" s="116">
        <v>27.258763629151705</v>
      </c>
      <c r="R109" s="116">
        <v>96.623598374057892</v>
      </c>
      <c r="S109" s="116">
        <v>32.0843116347856</v>
      </c>
      <c r="T109" s="116">
        <v>1.9378751250010001E-3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79">
        <v>42614</v>
      </c>
      <c r="B110" s="117">
        <v>169.61766854777983</v>
      </c>
      <c r="C110" s="117">
        <v>92.659050106550168</v>
      </c>
      <c r="D110" s="117">
        <v>325.4608524666977</v>
      </c>
      <c r="E110" s="117">
        <v>66.830397080621097</v>
      </c>
      <c r="F110" s="117">
        <v>53.967523552914223</v>
      </c>
      <c r="G110" s="88"/>
      <c r="H110" s="279">
        <v>42614</v>
      </c>
      <c r="I110" s="117">
        <v>40.901815874704582</v>
      </c>
      <c r="J110" s="117">
        <v>24.746753675276498</v>
      </c>
      <c r="K110" s="117">
        <v>41.100736217407338</v>
      </c>
      <c r="L110" s="117">
        <v>10.902553088275038</v>
      </c>
      <c r="M110" s="117">
        <v>14.328792898395504</v>
      </c>
      <c r="N110" s="88"/>
      <c r="O110" s="279">
        <v>42614</v>
      </c>
      <c r="P110" s="117">
        <v>0.196101369023747</v>
      </c>
      <c r="Q110" s="117">
        <v>27.592266497880058</v>
      </c>
      <c r="R110" s="117">
        <v>99.184498498737554</v>
      </c>
      <c r="S110" s="117">
        <v>32.369195282596344</v>
      </c>
      <c r="T110" s="117">
        <v>1.950407331699E-3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9">
        <v>42644</v>
      </c>
      <c r="B111" s="116">
        <v>170.96290731361421</v>
      </c>
      <c r="C111" s="116">
        <v>90.765166304818536</v>
      </c>
      <c r="D111" s="116">
        <v>332.33788972769395</v>
      </c>
      <c r="E111" s="116">
        <v>69.581061525335087</v>
      </c>
      <c r="F111" s="116">
        <v>53.298138027998604</v>
      </c>
      <c r="G111" s="88"/>
      <c r="H111" s="279">
        <v>42644</v>
      </c>
      <c r="I111" s="116">
        <v>41.343875609591208</v>
      </c>
      <c r="J111" s="116">
        <v>25.322161135808255</v>
      </c>
      <c r="K111" s="116">
        <v>41.600151543571933</v>
      </c>
      <c r="L111" s="116">
        <v>10.591061553181575</v>
      </c>
      <c r="M111" s="116">
        <v>14.281943425055541</v>
      </c>
      <c r="N111" s="88"/>
      <c r="O111" s="279">
        <v>42644</v>
      </c>
      <c r="P111" s="116">
        <v>0.30700098353052696</v>
      </c>
      <c r="Q111" s="116">
        <v>24.897180210699467</v>
      </c>
      <c r="R111" s="116">
        <v>101.28911252089435</v>
      </c>
      <c r="S111" s="116">
        <v>32.736240129145955</v>
      </c>
      <c r="T111" s="116">
        <v>1.9626170515619997E-3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9">
        <v>42675</v>
      </c>
      <c r="B112" s="117">
        <v>171.97322934554299</v>
      </c>
      <c r="C112" s="117">
        <v>89.780479016392121</v>
      </c>
      <c r="D112" s="117">
        <v>340.99078270161124</v>
      </c>
      <c r="E112" s="117">
        <v>69.641077120999597</v>
      </c>
      <c r="F112" s="117">
        <v>54.028881534070983</v>
      </c>
      <c r="G112" s="88"/>
      <c r="H112" s="279">
        <v>42675</v>
      </c>
      <c r="I112" s="117">
        <v>46.492293478177452</v>
      </c>
      <c r="J112" s="117">
        <v>29.68951603313112</v>
      </c>
      <c r="K112" s="117">
        <v>43.639441489266829</v>
      </c>
      <c r="L112" s="117">
        <v>12.109112191293091</v>
      </c>
      <c r="M112" s="117">
        <v>14.476106290071334</v>
      </c>
      <c r="N112" s="88"/>
      <c r="O112" s="279">
        <v>42675</v>
      </c>
      <c r="P112" s="117">
        <v>0.108184002090085</v>
      </c>
      <c r="Q112" s="117">
        <v>26.085171877796764</v>
      </c>
      <c r="R112" s="117">
        <v>103.57800365600403</v>
      </c>
      <c r="S112" s="117">
        <v>33.002510707300239</v>
      </c>
      <c r="T112" s="117">
        <v>1.9745624217909997E-3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9">
        <v>42705</v>
      </c>
      <c r="B113" s="116">
        <v>176.76931058236804</v>
      </c>
      <c r="C113" s="116">
        <v>97.503980638571605</v>
      </c>
      <c r="D113" s="116">
        <v>344.41257149086641</v>
      </c>
      <c r="E113" s="116">
        <v>74.712316257210887</v>
      </c>
      <c r="F113" s="116">
        <v>54.728673357465524</v>
      </c>
      <c r="G113" s="88"/>
      <c r="H113" s="279">
        <v>42705</v>
      </c>
      <c r="I113" s="116">
        <v>43.559830369854708</v>
      </c>
      <c r="J113" s="116">
        <v>25.821282022693751</v>
      </c>
      <c r="K113" s="116">
        <v>41.20507469917532</v>
      </c>
      <c r="L113" s="116">
        <v>11.480889220771319</v>
      </c>
      <c r="M113" s="116">
        <v>14.469571464903328</v>
      </c>
      <c r="N113" s="88"/>
      <c r="O113" s="279">
        <v>42705</v>
      </c>
      <c r="P113" s="116">
        <v>0.10138923100546801</v>
      </c>
      <c r="Q113" s="116">
        <v>28.11907537286978</v>
      </c>
      <c r="R113" s="116">
        <v>104.4422320525458</v>
      </c>
      <c r="S113" s="116">
        <v>31.241505087787939</v>
      </c>
      <c r="T113" s="116">
        <v>1.988338442235E-3</v>
      </c>
      <c r="U113" s="88"/>
      <c r="V113" s="88"/>
      <c r="W113" s="88"/>
      <c r="X113" s="10"/>
      <c r="Y113" s="112"/>
      <c r="Z113" s="112"/>
      <c r="AA113" s="112"/>
      <c r="AB113" s="112"/>
      <c r="AC113" s="112"/>
    </row>
    <row r="114" spans="1:29" ht="15.75">
      <c r="A114" s="279">
        <v>42736</v>
      </c>
      <c r="B114" s="117">
        <v>172.95062535673358</v>
      </c>
      <c r="C114" s="117">
        <v>102.22154573895993</v>
      </c>
      <c r="D114" s="117">
        <v>353.08898288001598</v>
      </c>
      <c r="E114" s="117">
        <v>69.423157194340632</v>
      </c>
      <c r="F114" s="117">
        <v>53.964997712875132</v>
      </c>
      <c r="G114" s="88"/>
      <c r="H114" s="279">
        <v>42736</v>
      </c>
      <c r="I114" s="117">
        <v>43.785212615991959</v>
      </c>
      <c r="J114" s="117">
        <v>24.067263355210009</v>
      </c>
      <c r="K114" s="117">
        <v>42.035098362572512</v>
      </c>
      <c r="L114" s="117">
        <v>11.070956211394098</v>
      </c>
      <c r="M114" s="117">
        <v>14.012752050098165</v>
      </c>
      <c r="N114" s="88"/>
      <c r="O114" s="279">
        <v>42736</v>
      </c>
      <c r="P114" s="117">
        <v>0.24798826540422397</v>
      </c>
      <c r="Q114" s="117">
        <v>30.850853996560893</v>
      </c>
      <c r="R114" s="117">
        <v>105.88690661015026</v>
      </c>
      <c r="S114" s="117">
        <v>26.138968916906983</v>
      </c>
      <c r="T114" s="117">
        <v>2.0019116429410002E-3</v>
      </c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>
      <c r="A115" s="279">
        <v>42767</v>
      </c>
      <c r="B115" s="116">
        <v>178.82724032662929</v>
      </c>
      <c r="C115" s="116">
        <v>107.33364339304117</v>
      </c>
      <c r="D115" s="116">
        <v>376.04763284091393</v>
      </c>
      <c r="E115" s="116">
        <v>72.26809715032563</v>
      </c>
      <c r="F115" s="116">
        <v>54.489179862243539</v>
      </c>
      <c r="G115" s="88"/>
      <c r="H115" s="279">
        <v>42767</v>
      </c>
      <c r="I115" s="116">
        <v>44.809267942131086</v>
      </c>
      <c r="J115" s="116">
        <v>26.151974095557605</v>
      </c>
      <c r="K115" s="116">
        <v>43.971162216642924</v>
      </c>
      <c r="L115" s="116">
        <v>11.528212429989198</v>
      </c>
      <c r="M115" s="116">
        <v>14.139540898869669</v>
      </c>
      <c r="N115" s="88"/>
      <c r="O115" s="279">
        <v>42767</v>
      </c>
      <c r="P115" s="116">
        <v>0.27941185901911897</v>
      </c>
      <c r="Q115" s="116">
        <v>32.040031833442995</v>
      </c>
      <c r="R115" s="116">
        <v>103.93893865028606</v>
      </c>
      <c r="S115" s="116">
        <v>26.338399832315648</v>
      </c>
      <c r="T115" s="116">
        <v>2.010897717453E-3</v>
      </c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>
      <c r="A116" s="279">
        <v>42795</v>
      </c>
      <c r="B116" s="117">
        <v>181.81661216533885</v>
      </c>
      <c r="C116" s="117">
        <v>112.63638435605068</v>
      </c>
      <c r="D116" s="117">
        <v>385.94103842004</v>
      </c>
      <c r="E116" s="117">
        <v>73.647129841675053</v>
      </c>
      <c r="F116" s="117">
        <v>54.9082847198545</v>
      </c>
      <c r="G116" s="88"/>
      <c r="H116" s="279">
        <v>42795</v>
      </c>
      <c r="I116" s="117">
        <v>41.178181518569787</v>
      </c>
      <c r="J116" s="117">
        <v>23.937990581076903</v>
      </c>
      <c r="K116" s="117">
        <v>44.223750634390818</v>
      </c>
      <c r="L116" s="117">
        <v>10.041607275869024</v>
      </c>
      <c r="M116" s="117">
        <v>14.206857724977485</v>
      </c>
      <c r="N116" s="88"/>
      <c r="O116" s="279">
        <v>42795</v>
      </c>
      <c r="P116" s="117">
        <v>0.42795980273156203</v>
      </c>
      <c r="Q116" s="117">
        <v>32.900484884307183</v>
      </c>
      <c r="R116" s="117">
        <v>104.28081935700988</v>
      </c>
      <c r="S116" s="117">
        <v>26.623429055802298</v>
      </c>
      <c r="T116" s="117">
        <v>2.0247296478330002E-3</v>
      </c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>
      <c r="A117" s="279">
        <v>42826</v>
      </c>
      <c r="B117" s="116">
        <v>181.92620624686214</v>
      </c>
      <c r="C117" s="116">
        <v>113.3106197793914</v>
      </c>
      <c r="D117" s="116">
        <v>388.28109602012051</v>
      </c>
      <c r="E117" s="116">
        <v>75.205479080400423</v>
      </c>
      <c r="F117" s="116">
        <v>54.068352893381658</v>
      </c>
      <c r="G117" s="88"/>
      <c r="H117" s="279">
        <v>42826</v>
      </c>
      <c r="I117" s="116">
        <v>44.151876400757288</v>
      </c>
      <c r="J117" s="116">
        <v>26.706177413273494</v>
      </c>
      <c r="K117" s="116">
        <v>45.953548880733294</v>
      </c>
      <c r="L117" s="116">
        <v>11.141125975028212</v>
      </c>
      <c r="M117" s="116">
        <v>13.982428963002391</v>
      </c>
      <c r="N117" s="88"/>
      <c r="O117" s="279">
        <v>42826</v>
      </c>
      <c r="P117" s="116">
        <v>0.30006859603443198</v>
      </c>
      <c r="Q117" s="116">
        <v>32.720471034612615</v>
      </c>
      <c r="R117" s="116">
        <v>105.10303753372857</v>
      </c>
      <c r="S117" s="116">
        <v>26.743008325498153</v>
      </c>
      <c r="T117" s="116">
        <v>2.0332045000739998E-3</v>
      </c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>
      <c r="A118" s="279">
        <v>42856</v>
      </c>
      <c r="B118" s="117">
        <v>187.11278875756233</v>
      </c>
      <c r="C118" s="117">
        <v>113.28324304500025</v>
      </c>
      <c r="D118" s="117">
        <v>391.41622030685141</v>
      </c>
      <c r="E118" s="117">
        <v>74.577618052604976</v>
      </c>
      <c r="F118" s="117">
        <v>53.946676502409041</v>
      </c>
      <c r="H118" s="279">
        <v>42856</v>
      </c>
      <c r="I118" s="117">
        <v>41.787163097518842</v>
      </c>
      <c r="J118" s="117">
        <v>31.544601451860608</v>
      </c>
      <c r="K118" s="117">
        <v>43.880899491458294</v>
      </c>
      <c r="L118" s="117">
        <v>11.745494910494847</v>
      </c>
      <c r="M118" s="117">
        <v>13.951326063059195</v>
      </c>
      <c r="O118" s="279">
        <v>42856</v>
      </c>
      <c r="P118" s="117">
        <v>0.31162941758173907</v>
      </c>
      <c r="Q118" s="117">
        <v>32.639743258796365</v>
      </c>
      <c r="R118" s="117">
        <v>94.660994098611084</v>
      </c>
      <c r="S118" s="117">
        <v>27.018123735574946</v>
      </c>
      <c r="T118" s="117">
        <v>2.045170754844E-3</v>
      </c>
    </row>
    <row r="119" spans="1:29" ht="15.75">
      <c r="A119" s="279">
        <v>42887</v>
      </c>
      <c r="B119" s="116">
        <v>187.92396339569947</v>
      </c>
      <c r="C119" s="116">
        <v>113.66883394906385</v>
      </c>
      <c r="D119" s="116">
        <v>395.30806566531561</v>
      </c>
      <c r="E119" s="116">
        <v>74.665889787209935</v>
      </c>
      <c r="F119" s="116">
        <v>53.815961157595659</v>
      </c>
      <c r="H119" s="279">
        <v>42887</v>
      </c>
      <c r="I119" s="116">
        <v>43.144730978742302</v>
      </c>
      <c r="J119" s="116">
        <v>32.921294815485226</v>
      </c>
      <c r="K119" s="116">
        <v>45.300617166473984</v>
      </c>
      <c r="L119" s="116">
        <v>11.947580924986031</v>
      </c>
      <c r="M119" s="116">
        <v>13.912151468473903</v>
      </c>
      <c r="O119" s="279">
        <v>42887</v>
      </c>
      <c r="P119" s="116">
        <v>0.37651163976516311</v>
      </c>
      <c r="Q119" s="116">
        <v>33.35897110629594</v>
      </c>
      <c r="R119" s="116">
        <v>95.722716150782489</v>
      </c>
      <c r="S119" s="116">
        <v>27.29547743669097</v>
      </c>
      <c r="T119" s="116">
        <v>2.0586812230679995E-3</v>
      </c>
    </row>
    <row r="120" spans="1:29" ht="15.75">
      <c r="A120" s="279">
        <v>42917</v>
      </c>
      <c r="B120" s="117">
        <v>194.35736764672589</v>
      </c>
      <c r="C120" s="117">
        <v>110.78538555091842</v>
      </c>
      <c r="D120" s="117">
        <v>394.06956809465419</v>
      </c>
      <c r="E120" s="117">
        <v>73.129360392612838</v>
      </c>
      <c r="F120" s="117">
        <v>42.792768579804537</v>
      </c>
      <c r="H120" s="279">
        <v>42917</v>
      </c>
      <c r="I120" s="117">
        <v>44.878299411328619</v>
      </c>
      <c r="J120" s="117">
        <v>34.503843105566176</v>
      </c>
      <c r="K120" s="117">
        <v>47.262852874956877</v>
      </c>
      <c r="L120" s="117">
        <v>12.149144763688831</v>
      </c>
      <c r="M120" s="117">
        <v>13.134475942537012</v>
      </c>
      <c r="O120" s="279">
        <v>42917</v>
      </c>
      <c r="P120" s="117">
        <v>0.34020500043817298</v>
      </c>
      <c r="Q120" s="117">
        <v>34.46071998460107</v>
      </c>
      <c r="R120" s="117">
        <v>96.257799482823572</v>
      </c>
      <c r="S120" s="117">
        <v>26.429316360628999</v>
      </c>
      <c r="T120" s="117">
        <v>2.0699823489690001E-3</v>
      </c>
    </row>
    <row r="121" spans="1:29" ht="15.75">
      <c r="A121" s="279">
        <v>42948</v>
      </c>
      <c r="B121" s="116">
        <v>196.21406121881816</v>
      </c>
      <c r="C121" s="116">
        <v>116.26059847780971</v>
      </c>
      <c r="D121" s="116">
        <v>386.74196059212989</v>
      </c>
      <c r="E121" s="116">
        <v>73.472354988814757</v>
      </c>
      <c r="F121" s="116">
        <v>43.180082511318346</v>
      </c>
      <c r="H121" s="279">
        <v>42948</v>
      </c>
      <c r="I121" s="116">
        <v>45.41862520434784</v>
      </c>
      <c r="J121" s="116">
        <v>34.821059229222925</v>
      </c>
      <c r="K121" s="116">
        <v>48.04274769473777</v>
      </c>
      <c r="L121" s="116">
        <v>12.724735400836279</v>
      </c>
      <c r="M121" s="116">
        <v>13.232087430901942</v>
      </c>
      <c r="O121" s="279">
        <v>42948</v>
      </c>
      <c r="P121" s="116">
        <v>0.33885232115071007</v>
      </c>
      <c r="Q121" s="116">
        <v>35.00657645239226</v>
      </c>
      <c r="R121" s="116">
        <v>96.033020005590103</v>
      </c>
      <c r="S121" s="116">
        <v>26.850484197953126</v>
      </c>
      <c r="T121" s="116">
        <v>2.0820952388099999E-3</v>
      </c>
    </row>
    <row r="122" spans="1:29" ht="15.75">
      <c r="A122" s="279">
        <v>42979</v>
      </c>
      <c r="B122" s="117">
        <v>194.82434916766371</v>
      </c>
      <c r="C122" s="117">
        <v>128.51087414058395</v>
      </c>
      <c r="D122" s="117">
        <v>389.76814182792515</v>
      </c>
      <c r="E122" s="117">
        <v>77.944741947737555</v>
      </c>
      <c r="F122" s="117">
        <v>43.713415883953111</v>
      </c>
      <c r="H122" s="279">
        <v>42979</v>
      </c>
      <c r="I122" s="117">
        <v>45.086634127758536</v>
      </c>
      <c r="J122" s="117">
        <v>35.098325785160029</v>
      </c>
      <c r="K122" s="117">
        <v>46.912588008553314</v>
      </c>
      <c r="L122" s="117">
        <v>13.620430158546439</v>
      </c>
      <c r="M122" s="117">
        <v>13.401841580719166</v>
      </c>
      <c r="O122" s="279">
        <v>42979</v>
      </c>
      <c r="P122" s="117">
        <v>0.39444072396011304</v>
      </c>
      <c r="Q122" s="117">
        <v>35.633801297417953</v>
      </c>
      <c r="R122" s="117">
        <v>96.388001046617447</v>
      </c>
      <c r="S122" s="117">
        <v>27.283553835603467</v>
      </c>
      <c r="T122" s="117">
        <v>2.0922756682569999E-3</v>
      </c>
    </row>
    <row r="123" spans="1:29" ht="15.75">
      <c r="A123" s="279">
        <v>43009</v>
      </c>
      <c r="B123" s="116">
        <v>195.51290806109466</v>
      </c>
      <c r="C123" s="116">
        <v>124.05852288553118</v>
      </c>
      <c r="D123" s="116">
        <v>393.188432893867</v>
      </c>
      <c r="E123" s="116">
        <v>83.902140231338805</v>
      </c>
      <c r="F123" s="116">
        <v>43.506347115501441</v>
      </c>
      <c r="H123" s="279">
        <v>43009</v>
      </c>
      <c r="I123" s="116">
        <v>38.892008271747393</v>
      </c>
      <c r="J123" s="116">
        <v>25.196738903982403</v>
      </c>
      <c r="K123" s="116">
        <v>44.280902376521098</v>
      </c>
      <c r="L123" s="116">
        <v>11.811721892312727</v>
      </c>
      <c r="M123" s="116">
        <v>13.3480147338927</v>
      </c>
      <c r="O123" s="279">
        <v>43009</v>
      </c>
      <c r="P123" s="116">
        <v>0.42658409031245703</v>
      </c>
      <c r="Q123" s="116">
        <v>30.525299751174039</v>
      </c>
      <c r="R123" s="116">
        <v>96.948460146521441</v>
      </c>
      <c r="S123" s="116">
        <v>27.394761175631597</v>
      </c>
      <c r="T123" s="116">
        <v>2.1019732707149999E-3</v>
      </c>
    </row>
    <row r="124" spans="1:29" ht="15.75">
      <c r="A124" s="279">
        <v>43040</v>
      </c>
      <c r="B124" s="117">
        <v>199.41639550884437</v>
      </c>
      <c r="C124" s="117">
        <v>126.78779135687796</v>
      </c>
      <c r="D124" s="117">
        <v>396.94086526383262</v>
      </c>
      <c r="E124" s="117">
        <v>88.295810803290365</v>
      </c>
      <c r="F124" s="117">
        <v>44.164092802895865</v>
      </c>
      <c r="H124" s="279">
        <v>43040</v>
      </c>
      <c r="I124" s="117">
        <v>39.113946609392578</v>
      </c>
      <c r="J124" s="117">
        <v>27.04370604540205</v>
      </c>
      <c r="K124" s="117">
        <v>44.254693237877156</v>
      </c>
      <c r="L124" s="117">
        <v>11.604150559458152</v>
      </c>
      <c r="M124" s="117">
        <v>13.5104962167535</v>
      </c>
      <c r="O124" s="279">
        <v>43040</v>
      </c>
      <c r="P124" s="117">
        <v>0.43648978055356413</v>
      </c>
      <c r="Q124" s="117">
        <v>30.359717683905735</v>
      </c>
      <c r="R124" s="117">
        <v>96.801135361649457</v>
      </c>
      <c r="S124" s="117">
        <v>27.639720325602955</v>
      </c>
      <c r="T124" s="117">
        <v>2.111716970196E-3</v>
      </c>
    </row>
    <row r="125" spans="1:29" ht="15.75">
      <c r="A125" s="279">
        <v>43070</v>
      </c>
      <c r="B125" s="116">
        <v>202.56364562911295</v>
      </c>
      <c r="C125" s="116">
        <v>135.41702730988175</v>
      </c>
      <c r="D125" s="116">
        <v>403.33690773840931</v>
      </c>
      <c r="E125" s="116">
        <v>88.340266252151295</v>
      </c>
      <c r="F125" s="116">
        <v>44.900848290121552</v>
      </c>
      <c r="H125" s="279">
        <v>43070</v>
      </c>
      <c r="I125" s="116">
        <v>47.306333121402169</v>
      </c>
      <c r="J125" s="116">
        <v>35.671145089777184</v>
      </c>
      <c r="K125" s="116">
        <v>48.771500854007606</v>
      </c>
      <c r="L125" s="116">
        <v>18.775764777385426</v>
      </c>
      <c r="M125" s="116">
        <v>13.766254202097439</v>
      </c>
      <c r="O125" s="279">
        <v>43070</v>
      </c>
      <c r="P125" s="116">
        <v>0.43513762799228295</v>
      </c>
      <c r="Q125" s="116">
        <v>30.345535423912921</v>
      </c>
      <c r="R125" s="116">
        <v>97.141453093229629</v>
      </c>
      <c r="S125" s="116">
        <v>27.892222598120082</v>
      </c>
      <c r="T125" s="116">
        <v>2.1219951379560001E-3</v>
      </c>
    </row>
    <row r="126" spans="1:29" ht="15.75">
      <c r="A126" s="279">
        <v>43101</v>
      </c>
      <c r="B126" s="117">
        <v>195.16127342471634</v>
      </c>
      <c r="C126" s="117">
        <v>123.29190592637707</v>
      </c>
      <c r="D126" s="117">
        <v>413.68936540390428</v>
      </c>
      <c r="E126" s="117">
        <v>74.064356812510837</v>
      </c>
      <c r="F126" s="117">
        <v>44.33270954649111</v>
      </c>
      <c r="H126" s="279">
        <v>43101</v>
      </c>
      <c r="I126" s="117">
        <v>39.338094701409574</v>
      </c>
      <c r="J126" s="117">
        <v>23.193899275685194</v>
      </c>
      <c r="K126" s="117">
        <v>45.276696227620327</v>
      </c>
      <c r="L126" s="117">
        <v>11.545137424458614</v>
      </c>
      <c r="M126" s="117">
        <v>13.533768537976183</v>
      </c>
      <c r="O126" s="279">
        <v>43101</v>
      </c>
      <c r="P126" s="117">
        <v>0.40433716857921498</v>
      </c>
      <c r="Q126" s="117">
        <v>31.395962535571957</v>
      </c>
      <c r="R126" s="117">
        <v>97.921013162689604</v>
      </c>
      <c r="S126" s="117">
        <v>22.648460914354587</v>
      </c>
      <c r="T126" s="117">
        <v>2.13232412686E-3</v>
      </c>
    </row>
    <row r="127" spans="1:29" ht="15.75">
      <c r="A127" s="279">
        <v>43132</v>
      </c>
      <c r="B127" s="116">
        <v>196.58391418432009</v>
      </c>
      <c r="C127" s="116">
        <v>128.93879545703345</v>
      </c>
      <c r="D127" s="116">
        <v>407.52498574768248</v>
      </c>
      <c r="E127" s="116">
        <v>66.731111787621543</v>
      </c>
      <c r="F127" s="116">
        <v>44.662709698661303</v>
      </c>
      <c r="H127" s="279">
        <v>43132</v>
      </c>
      <c r="I127" s="116">
        <v>39.919437422197632</v>
      </c>
      <c r="J127" s="116">
        <v>23.637733606859204</v>
      </c>
      <c r="K127" s="116">
        <v>44.635292566483926</v>
      </c>
      <c r="L127" s="116">
        <v>12.123826592102221</v>
      </c>
      <c r="M127" s="116">
        <v>13.639040497342902</v>
      </c>
      <c r="O127" s="279">
        <v>43132</v>
      </c>
      <c r="P127" s="116">
        <v>0.36074279213551103</v>
      </c>
      <c r="Q127" s="116">
        <v>31.546030652206419</v>
      </c>
      <c r="R127" s="116">
        <v>97.214405536534755</v>
      </c>
      <c r="S127" s="116">
        <v>22.859911518095153</v>
      </c>
      <c r="T127" s="116">
        <v>2.1412181875459999E-3</v>
      </c>
    </row>
    <row r="128" spans="1:29" ht="15.75">
      <c r="A128" s="279">
        <v>43160</v>
      </c>
      <c r="B128" s="117">
        <v>175.61763764788088</v>
      </c>
      <c r="C128" s="117">
        <v>123.61661423327509</v>
      </c>
      <c r="D128" s="117">
        <v>403.11726781955429</v>
      </c>
      <c r="E128" s="117">
        <v>51.982567897941038</v>
      </c>
      <c r="F128" s="117">
        <v>45.325988619811888</v>
      </c>
      <c r="H128" s="279">
        <v>43160</v>
      </c>
      <c r="I128" s="117">
        <v>38.545446785899806</v>
      </c>
      <c r="J128" s="117">
        <v>23.590491693981033</v>
      </c>
      <c r="K128" s="117">
        <v>44.981564720397301</v>
      </c>
      <c r="L128" s="117">
        <v>14.180007128814042</v>
      </c>
      <c r="M128" s="117">
        <v>13.8423349534024</v>
      </c>
      <c r="O128" s="279">
        <v>43160</v>
      </c>
      <c r="P128" s="117">
        <v>0.54919726806681413</v>
      </c>
      <c r="Q128" s="117">
        <v>32.173871491812889</v>
      </c>
      <c r="R128" s="117">
        <v>97.772763134549734</v>
      </c>
      <c r="S128" s="117">
        <v>23.082254814619525</v>
      </c>
      <c r="T128" s="117">
        <v>2.1521378885290001E-3</v>
      </c>
    </row>
    <row r="129" spans="1:29" ht="15.75">
      <c r="A129" s="279">
        <v>43191</v>
      </c>
      <c r="B129" s="116">
        <v>206.99</v>
      </c>
      <c r="C129" s="116">
        <v>144.97</v>
      </c>
      <c r="D129" s="116">
        <v>419.7</v>
      </c>
      <c r="E129" s="116">
        <v>59.89</v>
      </c>
      <c r="F129" s="116">
        <v>45.25</v>
      </c>
      <c r="H129" s="279">
        <v>43191</v>
      </c>
      <c r="I129" s="116">
        <v>38.450000000000003</v>
      </c>
      <c r="J129" s="116">
        <v>23.34</v>
      </c>
      <c r="K129" s="116">
        <v>45.52</v>
      </c>
      <c r="L129" s="116">
        <v>16.12</v>
      </c>
      <c r="M129" s="116">
        <v>13.85</v>
      </c>
      <c r="O129" s="279">
        <v>43191</v>
      </c>
      <c r="P129" s="116">
        <v>0.41</v>
      </c>
      <c r="Q129" s="116">
        <v>31.27</v>
      </c>
      <c r="R129" s="116">
        <v>98.35</v>
      </c>
      <c r="S129" s="116">
        <v>23.31</v>
      </c>
      <c r="T129" s="116">
        <v>0</v>
      </c>
    </row>
    <row r="130" spans="1:29" ht="15.75">
      <c r="A130" s="279">
        <v>43221</v>
      </c>
      <c r="B130" s="117">
        <v>209.47</v>
      </c>
      <c r="C130" s="117">
        <v>151.76</v>
      </c>
      <c r="D130" s="117">
        <v>423.9</v>
      </c>
      <c r="E130" s="117">
        <v>60.99</v>
      </c>
      <c r="F130" s="117">
        <v>46.22</v>
      </c>
      <c r="H130" s="279">
        <f>$A130</f>
        <v>43221</v>
      </c>
      <c r="I130" s="117">
        <v>37.44</v>
      </c>
      <c r="J130" s="117">
        <v>23.13</v>
      </c>
      <c r="K130" s="117">
        <v>46.13</v>
      </c>
      <c r="L130" s="117">
        <v>17.27</v>
      </c>
      <c r="M130" s="117">
        <v>14.16</v>
      </c>
      <c r="O130" s="279">
        <f>$A130</f>
        <v>43221</v>
      </c>
      <c r="P130" s="117">
        <v>0.43</v>
      </c>
      <c r="Q130" s="117">
        <v>31.84</v>
      </c>
      <c r="R130" s="117">
        <v>98.18</v>
      </c>
      <c r="S130" s="117">
        <v>23.54</v>
      </c>
      <c r="T130" s="117">
        <v>0</v>
      </c>
    </row>
    <row r="131" spans="1:29" ht="15.75">
      <c r="A131" s="279">
        <v>43252</v>
      </c>
      <c r="B131" s="116">
        <v>204.82</v>
      </c>
      <c r="C131" s="116">
        <v>155.25</v>
      </c>
      <c r="D131" s="116">
        <v>434.21</v>
      </c>
      <c r="E131" s="116">
        <v>58.87</v>
      </c>
      <c r="F131" s="116">
        <v>47.44</v>
      </c>
      <c r="H131" s="279">
        <f t="shared" ref="H131:H132" si="0">$A131</f>
        <v>43252</v>
      </c>
      <c r="I131" s="116">
        <v>38.450000000000003</v>
      </c>
      <c r="J131" s="116">
        <v>21.73</v>
      </c>
      <c r="K131" s="116">
        <v>47.7</v>
      </c>
      <c r="L131" s="116">
        <v>17.71</v>
      </c>
      <c r="M131" s="116">
        <v>14.53</v>
      </c>
      <c r="O131" s="279">
        <f t="shared" ref="O131:O132" si="1">$A131</f>
        <v>43252</v>
      </c>
      <c r="P131" s="116">
        <v>0.38</v>
      </c>
      <c r="Q131" s="116">
        <v>34.119999999999997</v>
      </c>
      <c r="R131" s="116">
        <v>99.87</v>
      </c>
      <c r="S131" s="116">
        <v>23.77</v>
      </c>
      <c r="T131" s="116">
        <v>0</v>
      </c>
    </row>
    <row r="132" spans="1:29" ht="15.75">
      <c r="A132" s="279">
        <v>43282</v>
      </c>
      <c r="B132" s="117">
        <v>220.7</v>
      </c>
      <c r="C132" s="117">
        <v>140.21</v>
      </c>
      <c r="D132" s="117">
        <v>437.87</v>
      </c>
      <c r="E132" s="117">
        <v>41.01</v>
      </c>
      <c r="F132" s="117">
        <v>46.82</v>
      </c>
      <c r="H132" s="279">
        <f t="shared" si="0"/>
        <v>43282</v>
      </c>
      <c r="I132" s="117">
        <v>41.11</v>
      </c>
      <c r="J132" s="117">
        <v>21.05</v>
      </c>
      <c r="K132" s="117">
        <v>46.98</v>
      </c>
      <c r="L132" s="117">
        <v>17.25</v>
      </c>
      <c r="M132" s="117">
        <v>14.29</v>
      </c>
      <c r="O132" s="279">
        <f t="shared" si="1"/>
        <v>43282</v>
      </c>
      <c r="P132" s="117">
        <v>0.43</v>
      </c>
      <c r="Q132" s="117">
        <v>33.51</v>
      </c>
      <c r="R132" s="117">
        <v>101.3</v>
      </c>
      <c r="S132" s="117">
        <v>22.84</v>
      </c>
      <c r="T132" s="117">
        <v>0</v>
      </c>
    </row>
    <row r="133" spans="1:29" ht="15.75">
      <c r="A133" s="279">
        <v>43313</v>
      </c>
      <c r="B133" s="116">
        <v>242.64716072825465</v>
      </c>
      <c r="C133" s="116">
        <v>145.09962645135485</v>
      </c>
      <c r="D133" s="116">
        <v>430.00764485714063</v>
      </c>
      <c r="E133" s="116">
        <v>46.489566665553497</v>
      </c>
      <c r="F133" s="116">
        <v>47.623102594258668</v>
      </c>
      <c r="H133" s="279">
        <v>43313</v>
      </c>
      <c r="I133" s="116">
        <v>41.571391464820977</v>
      </c>
      <c r="J133" s="116">
        <v>20.513023638130626</v>
      </c>
      <c r="K133" s="116">
        <v>47.429311942074463</v>
      </c>
      <c r="L133" s="116">
        <v>18.978374873276643</v>
      </c>
      <c r="M133" s="116">
        <v>14.659078281372592</v>
      </c>
      <c r="O133" s="279">
        <v>43313</v>
      </c>
      <c r="P133" s="116">
        <v>0.48600402497074302</v>
      </c>
      <c r="Q133" s="116">
        <v>34.367282072052255</v>
      </c>
      <c r="R133" s="116">
        <v>89.852202095106989</v>
      </c>
      <c r="S133" s="116">
        <v>23.076685958186342</v>
      </c>
      <c r="T133" s="116">
        <v>0</v>
      </c>
    </row>
    <row r="134" spans="1:29" ht="15.75">
      <c r="A134" s="290">
        <v>43344</v>
      </c>
      <c r="B134" s="291">
        <v>241.55208410107019</v>
      </c>
      <c r="C134" s="291">
        <v>149.07008494552591</v>
      </c>
      <c r="D134" s="291">
        <v>428.52429165975042</v>
      </c>
      <c r="E134" s="291">
        <v>52.093793588778752</v>
      </c>
      <c r="F134" s="291">
        <v>48.662596964602301</v>
      </c>
      <c r="G134" s="294"/>
      <c r="H134" s="290">
        <v>43344</v>
      </c>
      <c r="I134" s="291">
        <v>40.790712969420348</v>
      </c>
      <c r="J134" s="291">
        <v>20.61270179631499</v>
      </c>
      <c r="K134" s="291">
        <v>49.254158606174762</v>
      </c>
      <c r="L134" s="291">
        <v>19.108340707539572</v>
      </c>
      <c r="M134" s="291">
        <v>14.989823080845467</v>
      </c>
      <c r="N134" s="294"/>
      <c r="O134" s="290">
        <v>43344</v>
      </c>
      <c r="P134" s="291">
        <v>0.54267058072458785</v>
      </c>
      <c r="Q134" s="291">
        <v>38.214344553596085</v>
      </c>
      <c r="R134" s="291">
        <v>90.181261503673994</v>
      </c>
      <c r="S134" s="291">
        <v>23.283852951220478</v>
      </c>
      <c r="T134" s="291">
        <v>0</v>
      </c>
    </row>
    <row r="135" spans="1:29" ht="15.75">
      <c r="A135" s="290">
        <v>43374</v>
      </c>
      <c r="B135" s="293">
        <v>247.89732972111068</v>
      </c>
      <c r="C135" s="293">
        <v>132.85457630661847</v>
      </c>
      <c r="D135" s="293">
        <v>436.57779135257164</v>
      </c>
      <c r="E135" s="293">
        <v>49.761998600858668</v>
      </c>
      <c r="F135" s="293">
        <v>48.805422608562992</v>
      </c>
      <c r="G135" s="294"/>
      <c r="H135" s="290">
        <v>43374</v>
      </c>
      <c r="I135" s="293">
        <v>40.913370041473847</v>
      </c>
      <c r="J135" s="293">
        <v>20.898384844159398</v>
      </c>
      <c r="K135" s="293">
        <v>49.339986885901986</v>
      </c>
      <c r="L135" s="293">
        <v>18.986087772058749</v>
      </c>
      <c r="M135" s="293">
        <v>15.086106773662509</v>
      </c>
      <c r="N135" s="294"/>
      <c r="O135" s="290">
        <v>43374</v>
      </c>
      <c r="P135" s="293">
        <v>0.6449879757773338</v>
      </c>
      <c r="Q135" s="293">
        <v>35.39562447715975</v>
      </c>
      <c r="R135" s="293">
        <v>91.333286803528566</v>
      </c>
      <c r="S135" s="293">
        <v>23.518086789519106</v>
      </c>
      <c r="T135" s="293">
        <v>0</v>
      </c>
    </row>
    <row r="136" spans="1:29" ht="15.75">
      <c r="A136" s="279">
        <v>43405</v>
      </c>
      <c r="B136" s="117">
        <v>250.30433743744226</v>
      </c>
      <c r="C136" s="117">
        <v>125.94913740736453</v>
      </c>
      <c r="D136" s="117">
        <v>434.64901926648065</v>
      </c>
      <c r="E136" s="117">
        <v>48.932568050942393</v>
      </c>
      <c r="F136" s="117">
        <v>48.930155059140375</v>
      </c>
      <c r="H136" s="279">
        <v>43405</v>
      </c>
      <c r="I136" s="117">
        <v>48.542568353548766</v>
      </c>
      <c r="J136" s="117">
        <v>23.736329920177138</v>
      </c>
      <c r="K136" s="117">
        <v>49.987155434644116</v>
      </c>
      <c r="L136" s="117">
        <v>19.847074139164913</v>
      </c>
      <c r="M136" s="117">
        <v>15.152682743844951</v>
      </c>
      <c r="O136" s="279">
        <v>43405</v>
      </c>
      <c r="P136" s="117">
        <v>0.52739327850490592</v>
      </c>
      <c r="Q136" s="117">
        <v>36.143557346715454</v>
      </c>
      <c r="R136" s="117">
        <v>90.72486820472713</v>
      </c>
      <c r="S136" s="117">
        <v>23.729351505306809</v>
      </c>
      <c r="T136" s="117">
        <v>0</v>
      </c>
    </row>
    <row r="137" spans="1:29" ht="15.75">
      <c r="A137" s="290">
        <v>43435</v>
      </c>
      <c r="B137" s="293">
        <v>258.4149217032716</v>
      </c>
      <c r="C137" s="293">
        <v>132.61309088568436</v>
      </c>
      <c r="D137" s="293">
        <v>442.37383801983623</v>
      </c>
      <c r="E137" s="293">
        <v>48.663511866238771</v>
      </c>
      <c r="F137" s="293">
        <v>48.783727176228467</v>
      </c>
      <c r="G137" s="294"/>
      <c r="H137" s="290">
        <v>43435</v>
      </c>
      <c r="I137" s="293">
        <v>48.375174257474526</v>
      </c>
      <c r="J137" s="293">
        <v>22.182092993042303</v>
      </c>
      <c r="K137" s="293">
        <v>50.111264886675308</v>
      </c>
      <c r="L137" s="293">
        <v>17.519358790746143</v>
      </c>
      <c r="M137" s="293">
        <v>15.078892479731248</v>
      </c>
      <c r="N137" s="294"/>
      <c r="O137" s="290">
        <v>43435</v>
      </c>
      <c r="P137" s="293">
        <v>0.47894590164131395</v>
      </c>
      <c r="Q137" s="293">
        <v>42.729914430063282</v>
      </c>
      <c r="R137" s="293">
        <v>91.038634671279283</v>
      </c>
      <c r="S137" s="293">
        <v>23.943479779428493</v>
      </c>
      <c r="T137" s="293">
        <v>0</v>
      </c>
    </row>
    <row r="138" spans="1:29" ht="15.75">
      <c r="A138" s="279">
        <v>43496</v>
      </c>
      <c r="B138" s="117">
        <v>261.55702968724574</v>
      </c>
      <c r="C138" s="117">
        <v>109.07210414253086</v>
      </c>
      <c r="D138" s="117">
        <v>454.05613554865039</v>
      </c>
      <c r="E138" s="117">
        <v>45.490001371175602</v>
      </c>
      <c r="F138" s="117">
        <v>47.820367775850706</v>
      </c>
      <c r="H138" s="279">
        <v>43466</v>
      </c>
      <c r="I138" s="117">
        <v>49.752905869997221</v>
      </c>
      <c r="J138" s="117">
        <v>22.571616857753433</v>
      </c>
      <c r="K138" s="117">
        <v>51.854144362315296</v>
      </c>
      <c r="L138" s="117">
        <v>16.828051524969901</v>
      </c>
      <c r="M138" s="117">
        <v>14.742914792895972</v>
      </c>
      <c r="O138" s="279">
        <v>43466</v>
      </c>
      <c r="P138" s="117">
        <v>1.0286437389161491</v>
      </c>
      <c r="Q138" s="117">
        <v>41.051302543989415</v>
      </c>
      <c r="R138" s="117">
        <v>91.789506682984097</v>
      </c>
      <c r="S138" s="117">
        <v>18.873911126938797</v>
      </c>
      <c r="T138" s="117">
        <v>0</v>
      </c>
    </row>
    <row r="139" spans="1:29" ht="15.75">
      <c r="A139" s="290">
        <v>43524</v>
      </c>
      <c r="B139" s="293">
        <v>270.80612105669672</v>
      </c>
      <c r="C139" s="293">
        <v>98.300174611200291</v>
      </c>
      <c r="D139" s="293">
        <v>453.25038078762606</v>
      </c>
      <c r="E139" s="293">
        <v>45.429859520892052</v>
      </c>
      <c r="F139" s="293">
        <v>48.589197797101193</v>
      </c>
      <c r="G139" s="233"/>
      <c r="H139" s="290">
        <v>43497</v>
      </c>
      <c r="I139" s="293">
        <v>51.326598607176116</v>
      </c>
      <c r="J139" s="293">
        <v>22.723548519589986</v>
      </c>
      <c r="K139" s="293">
        <v>49.835541319648669</v>
      </c>
      <c r="L139" s="293">
        <v>17.311007985792898</v>
      </c>
      <c r="M139" s="293">
        <v>14.982490777660074</v>
      </c>
      <c r="N139" s="292"/>
      <c r="O139" s="290">
        <v>43497</v>
      </c>
      <c r="P139" s="293">
        <v>0.40565313842872591</v>
      </c>
      <c r="Q139" s="293">
        <v>43.022758980156844</v>
      </c>
      <c r="R139" s="293">
        <v>91.177930663834985</v>
      </c>
      <c r="S139" s="293">
        <v>19.046221261477577</v>
      </c>
      <c r="T139" s="293">
        <v>0</v>
      </c>
      <c r="U139" s="112"/>
      <c r="V139" s="112"/>
      <c r="W139" s="112"/>
      <c r="X139" s="88"/>
      <c r="Y139" s="112"/>
      <c r="Z139" s="112"/>
      <c r="AA139" s="112"/>
      <c r="AB139" s="112"/>
      <c r="AC139" s="112"/>
    </row>
    <row r="140" spans="1:29" ht="15.75">
      <c r="A140" s="279">
        <v>43555</v>
      </c>
      <c r="B140" s="117">
        <v>260.42932886196519</v>
      </c>
      <c r="C140" s="117">
        <v>101.06984652050413</v>
      </c>
      <c r="D140" s="117">
        <v>457.12431711117006</v>
      </c>
      <c r="E140" s="117">
        <v>40.764007717056828</v>
      </c>
      <c r="F140" s="117">
        <v>49.562648421165591</v>
      </c>
      <c r="H140" s="279">
        <v>43525</v>
      </c>
      <c r="I140" s="117">
        <v>46.553203172496993</v>
      </c>
      <c r="J140" s="117">
        <v>20.592058487055073</v>
      </c>
      <c r="K140" s="117">
        <v>49.925807526824372</v>
      </c>
      <c r="L140" s="117">
        <v>17.391657318741856</v>
      </c>
      <c r="M140" s="117">
        <v>15.257577570432833</v>
      </c>
      <c r="O140" s="279">
        <v>43525</v>
      </c>
      <c r="P140" s="117">
        <v>0.40893687885582597</v>
      </c>
      <c r="Q140" s="117">
        <v>49.670041114402132</v>
      </c>
      <c r="R140" s="117">
        <v>94.558631381116925</v>
      </c>
      <c r="S140" s="117">
        <v>19.227034043622314</v>
      </c>
      <c r="T140" s="117">
        <v>0</v>
      </c>
    </row>
    <row r="141" spans="1:29" ht="15.75">
      <c r="A141" s="290">
        <v>43585</v>
      </c>
      <c r="B141" s="293">
        <v>292.96774169073927</v>
      </c>
      <c r="C141" s="293">
        <v>94.197928207079769</v>
      </c>
      <c r="D141" s="293">
        <v>469.58853382614353</v>
      </c>
      <c r="E141" s="293">
        <v>45.084059301788663</v>
      </c>
      <c r="F141" s="293">
        <v>49.679907148060195</v>
      </c>
      <c r="G141" s="233"/>
      <c r="H141" s="290">
        <v>43556</v>
      </c>
      <c r="I141" s="293">
        <v>45.092292837734774</v>
      </c>
      <c r="J141" s="293">
        <v>20.39993435767235</v>
      </c>
      <c r="K141" s="293">
        <v>50.051561292098597</v>
      </c>
      <c r="L141" s="293">
        <v>18.860891431528298</v>
      </c>
      <c r="M141" s="293">
        <v>15.323037656378785</v>
      </c>
      <c r="N141" s="292"/>
      <c r="O141" s="290">
        <v>43556</v>
      </c>
      <c r="P141" s="293">
        <v>1.019240312658285</v>
      </c>
      <c r="Q141" s="293">
        <v>45.799383966052929</v>
      </c>
      <c r="R141" s="293">
        <v>95.589591194684985</v>
      </c>
      <c r="S141" s="293">
        <v>19.424081487094053</v>
      </c>
      <c r="T141" s="293">
        <v>0</v>
      </c>
      <c r="U141" s="112"/>
      <c r="V141" s="112"/>
      <c r="W141" s="112"/>
      <c r="X141" s="88"/>
      <c r="Y141" s="112"/>
      <c r="Z141" s="112"/>
      <c r="AA141" s="112"/>
      <c r="AB141" s="112"/>
      <c r="AC141" s="112"/>
    </row>
    <row r="142" spans="1:29" ht="15.75">
      <c r="A142" s="279">
        <v>43616</v>
      </c>
      <c r="B142" s="117">
        <v>283.32469382055342</v>
      </c>
      <c r="C142" s="117">
        <v>91.336485562980712</v>
      </c>
      <c r="D142" s="117">
        <v>460.8805091609326</v>
      </c>
      <c r="E142" s="117">
        <v>41.614715403369146</v>
      </c>
      <c r="F142" s="117">
        <v>50.296194363118303</v>
      </c>
      <c r="H142" s="279">
        <v>43586</v>
      </c>
      <c r="I142" s="117">
        <v>47.174286717257843</v>
      </c>
      <c r="J142" s="117">
        <v>20.21375319811423</v>
      </c>
      <c r="K142" s="117">
        <v>48.691947576096368</v>
      </c>
      <c r="L142" s="117">
        <v>20.055178103157772</v>
      </c>
      <c r="M142" s="117">
        <v>15.534214394142799</v>
      </c>
      <c r="O142" s="279">
        <v>43586</v>
      </c>
      <c r="P142" s="117">
        <v>0.92288833806327519</v>
      </c>
      <c r="Q142" s="117">
        <v>49.210079834868544</v>
      </c>
      <c r="R142" s="117">
        <v>82.235984587045991</v>
      </c>
      <c r="S142" s="117">
        <v>19.61916018226438</v>
      </c>
      <c r="T142" s="117">
        <v>0</v>
      </c>
    </row>
    <row r="143" spans="1:29" ht="15.75">
      <c r="A143" s="290">
        <v>43646</v>
      </c>
      <c r="B143" s="293">
        <v>283.25144316502588</v>
      </c>
      <c r="C143" s="293">
        <v>85.338450676936333</v>
      </c>
      <c r="D143" s="293">
        <v>455.57156905610515</v>
      </c>
      <c r="E143" s="293">
        <v>39.655414360931282</v>
      </c>
      <c r="F143" s="293">
        <v>51.039504431349599</v>
      </c>
      <c r="G143" s="233"/>
      <c r="H143" s="290">
        <v>43617</v>
      </c>
      <c r="I143" s="293">
        <v>49.088442561533455</v>
      </c>
      <c r="J143" s="293">
        <v>19.923867198760217</v>
      </c>
      <c r="K143" s="293">
        <v>48.433974077914428</v>
      </c>
      <c r="L143" s="293">
        <v>20.189775167157023</v>
      </c>
      <c r="M143" s="293">
        <v>15.773615579288633</v>
      </c>
      <c r="N143" s="292"/>
      <c r="O143" s="290">
        <v>43617</v>
      </c>
      <c r="P143" s="293">
        <v>0.93692780972967094</v>
      </c>
      <c r="Q143" s="293">
        <v>53.174428998772839</v>
      </c>
      <c r="R143" s="293">
        <v>82.62593421938729</v>
      </c>
      <c r="S143" s="293">
        <v>19.802273559826197</v>
      </c>
      <c r="T143" s="293">
        <v>0</v>
      </c>
    </row>
    <row r="144" spans="1:29" ht="15.75">
      <c r="A144" s="279" t="s">
        <v>263</v>
      </c>
      <c r="B144" s="117">
        <v>326.82296538793497</v>
      </c>
      <c r="C144" s="117">
        <v>83.45745912288065</v>
      </c>
      <c r="D144" s="117">
        <v>484.90062871504585</v>
      </c>
      <c r="E144" s="117">
        <v>44.645140209530318</v>
      </c>
      <c r="F144" s="117">
        <v>59.063505212932171</v>
      </c>
      <c r="G144" s="233"/>
      <c r="H144" s="279" t="s">
        <v>263</v>
      </c>
      <c r="I144" s="117">
        <v>47.79116801565479</v>
      </c>
      <c r="J144" s="117">
        <v>20.167772222428322</v>
      </c>
      <c r="K144" s="117">
        <v>48.760850929592657</v>
      </c>
      <c r="L144" s="117">
        <v>20.850037564893203</v>
      </c>
      <c r="M144" s="117">
        <v>15.491348850409022</v>
      </c>
      <c r="N144" s="292"/>
      <c r="O144" s="279" t="s">
        <v>263</v>
      </c>
      <c r="P144" s="117">
        <v>0.37597298961554704</v>
      </c>
      <c r="Q144" s="117">
        <v>54.975490969392936</v>
      </c>
      <c r="R144" s="117">
        <v>82.949316002423771</v>
      </c>
      <c r="S144" s="117">
        <v>19.052500176822651</v>
      </c>
      <c r="T144" s="117">
        <v>0</v>
      </c>
    </row>
    <row r="145" spans="1:29" ht="15.75">
      <c r="A145" s="290" t="s">
        <v>264</v>
      </c>
      <c r="B145" s="293">
        <v>304.38254079298309</v>
      </c>
      <c r="C145" s="293">
        <v>72.137169044903985</v>
      </c>
      <c r="D145" s="293">
        <v>472.39235036401584</v>
      </c>
      <c r="E145" s="293">
        <v>46.095168682099015</v>
      </c>
      <c r="F145" s="293">
        <v>50.504330891132305</v>
      </c>
      <c r="G145" s="233"/>
      <c r="H145" s="290" t="s">
        <v>264</v>
      </c>
      <c r="I145" s="293">
        <v>46.660556226978628</v>
      </c>
      <c r="J145" s="293">
        <v>20.217843307403619</v>
      </c>
      <c r="K145" s="293">
        <v>49.542063987330877</v>
      </c>
      <c r="L145" s="293">
        <v>24.397916345232247</v>
      </c>
      <c r="M145" s="293">
        <v>15.529168586356816</v>
      </c>
      <c r="N145" s="292"/>
      <c r="O145" s="290" t="s">
        <v>264</v>
      </c>
      <c r="P145" s="293">
        <v>0.37807532688322804</v>
      </c>
      <c r="Q145" s="293">
        <v>53.452945282163952</v>
      </c>
      <c r="R145" s="293">
        <v>82.144938971518499</v>
      </c>
      <c r="S145" s="293">
        <v>19.261485806826844</v>
      </c>
      <c r="T145" s="293">
        <v>0</v>
      </c>
    </row>
    <row r="146" spans="1:29" ht="15.75">
      <c r="A146" s="364" t="s">
        <v>265</v>
      </c>
      <c r="B146" s="117">
        <v>332.17183673948898</v>
      </c>
      <c r="C146" s="117">
        <v>81.9095916167567</v>
      </c>
      <c r="D146" s="117">
        <v>489.548749509007</v>
      </c>
      <c r="E146" s="117">
        <v>45.104716993544201</v>
      </c>
      <c r="F146" s="117">
        <v>59.6338764894832</v>
      </c>
      <c r="G146" s="233"/>
      <c r="H146" s="364" t="s">
        <v>265</v>
      </c>
      <c r="I146" s="117">
        <v>45.729096120315297</v>
      </c>
      <c r="J146" s="117">
        <v>19.931234882525999</v>
      </c>
      <c r="K146" s="117">
        <v>50.5178843438188</v>
      </c>
      <c r="L146" s="117">
        <v>24.483801154083</v>
      </c>
      <c r="M146" s="117">
        <v>15.6481383092035</v>
      </c>
      <c r="N146" s="292"/>
      <c r="O146" s="364" t="s">
        <v>265</v>
      </c>
      <c r="P146" s="117">
        <v>0.37806462534463198</v>
      </c>
      <c r="Q146" s="117">
        <v>56.039131435605803</v>
      </c>
      <c r="R146" s="117">
        <v>82.661597067264196</v>
      </c>
      <c r="S146" s="117">
        <v>20.532718689917601</v>
      </c>
      <c r="T146" s="117">
        <v>0</v>
      </c>
    </row>
    <row r="147" spans="1:29" ht="15.75">
      <c r="A147" s="364" t="s">
        <v>266</v>
      </c>
      <c r="B147" s="293">
        <v>343.38987897592398</v>
      </c>
      <c r="C147" s="293">
        <v>76.456415320572901</v>
      </c>
      <c r="D147" s="293">
        <v>488.20894771189899</v>
      </c>
      <c r="E147" s="293">
        <v>48.232235729182896</v>
      </c>
      <c r="F147" s="293">
        <v>59.799055082027202</v>
      </c>
      <c r="G147" s="233"/>
      <c r="H147" s="364" t="s">
        <v>266</v>
      </c>
      <c r="I147" s="293">
        <v>46.015737464662401</v>
      </c>
      <c r="J147" s="293">
        <v>20.2735019297759</v>
      </c>
      <c r="K147" s="293">
        <v>53.812557293927803</v>
      </c>
      <c r="L147" s="293">
        <v>24.552349853894398</v>
      </c>
      <c r="M147" s="293">
        <v>16.2060217973055</v>
      </c>
      <c r="N147" s="292"/>
      <c r="O147" s="364" t="s">
        <v>266</v>
      </c>
      <c r="P147" s="293">
        <v>0.41809530396906502</v>
      </c>
      <c r="Q147" s="293">
        <v>50.354873897910103</v>
      </c>
      <c r="R147" s="293">
        <v>82.8928512926705</v>
      </c>
      <c r="S147" s="293">
        <v>21.161863909922399</v>
      </c>
      <c r="T147" s="293">
        <v>0</v>
      </c>
    </row>
    <row r="148" spans="1:29" ht="15.75">
      <c r="A148" s="364" t="s">
        <v>267</v>
      </c>
      <c r="B148" s="117">
        <v>345.77177005385801</v>
      </c>
      <c r="C148" s="117">
        <v>75.646444138298307</v>
      </c>
      <c r="D148" s="117">
        <v>495.204691894468</v>
      </c>
      <c r="E148" s="117">
        <v>48.538588620399601</v>
      </c>
      <c r="F148" s="117">
        <v>60.445250629044999</v>
      </c>
      <c r="G148"/>
      <c r="H148" s="364" t="s">
        <v>267</v>
      </c>
      <c r="I148" s="117">
        <v>44.580018832976201</v>
      </c>
      <c r="J148" s="117">
        <v>20.401157523514399</v>
      </c>
      <c r="K148" s="117">
        <v>54.923977667445897</v>
      </c>
      <c r="L148" s="117">
        <v>24.7026839028042</v>
      </c>
      <c r="M148" s="117">
        <v>16.388512966807099</v>
      </c>
      <c r="N148"/>
      <c r="O148" s="364" t="s">
        <v>267</v>
      </c>
      <c r="P148" s="117">
        <v>0.41787936244707102</v>
      </c>
      <c r="Q148" s="117">
        <v>48.767309226406802</v>
      </c>
      <c r="R148" s="117">
        <v>82.827961315669199</v>
      </c>
      <c r="S148" s="117">
        <v>21.251388828203002</v>
      </c>
      <c r="T148" s="117">
        <v>0</v>
      </c>
      <c r="U148"/>
    </row>
    <row r="149" spans="1:29" ht="15.75">
      <c r="A149" s="364" t="s">
        <v>268</v>
      </c>
      <c r="B149" s="293">
        <v>346.81667443772602</v>
      </c>
      <c r="C149" s="293">
        <v>61.555360515409497</v>
      </c>
      <c r="D149" s="293">
        <v>501.97942425420302</v>
      </c>
      <c r="E149" s="293">
        <v>43.6890599678364</v>
      </c>
      <c r="F149" s="293">
        <v>62.146766454494298</v>
      </c>
      <c r="G149" s="233"/>
      <c r="H149" s="364" t="s">
        <v>268</v>
      </c>
      <c r="I149" s="293">
        <v>42.8115630697882</v>
      </c>
      <c r="J149" s="293">
        <v>20.1153187609643</v>
      </c>
      <c r="K149" s="293">
        <v>55.8203227768741</v>
      </c>
      <c r="L149" s="293">
        <v>25.204158258619699</v>
      </c>
      <c r="M149" s="293">
        <v>16.828398996601699</v>
      </c>
      <c r="N149" s="292"/>
      <c r="O149" s="364" t="s">
        <v>268</v>
      </c>
      <c r="P149" s="293">
        <v>0.441650223386092</v>
      </c>
      <c r="Q149" s="293">
        <v>55.230471549767003</v>
      </c>
      <c r="R149" s="293">
        <v>83.830751872406594</v>
      </c>
      <c r="S149" s="293">
        <v>22.4653065376102</v>
      </c>
      <c r="T149" s="293">
        <v>0</v>
      </c>
    </row>
    <row r="150" spans="1:29" ht="15.75">
      <c r="A150" s="364" t="s">
        <v>273</v>
      </c>
      <c r="B150" s="117">
        <v>346.39488172381647</v>
      </c>
      <c r="C150" s="117">
        <v>60.512410558650238</v>
      </c>
      <c r="D150" s="117">
        <v>506.86252632958855</v>
      </c>
      <c r="E150" s="117">
        <v>39.365801225648582</v>
      </c>
      <c r="F150" s="117">
        <v>61.106774851156985</v>
      </c>
      <c r="G150" s="233"/>
      <c r="H150" s="364" t="s">
        <v>273</v>
      </c>
      <c r="I150" s="117">
        <v>42.463672542766851</v>
      </c>
      <c r="J150" s="117">
        <v>19.634164618936808</v>
      </c>
      <c r="K150" s="117">
        <v>57.967241620357157</v>
      </c>
      <c r="L150" s="117">
        <v>23.469091868898012</v>
      </c>
      <c r="M150" s="117">
        <v>16.54972780063758</v>
      </c>
      <c r="N150" s="292"/>
      <c r="O150" s="364" t="s">
        <v>273</v>
      </c>
      <c r="P150" s="117">
        <v>0.44473233399603196</v>
      </c>
      <c r="Q150" s="117">
        <v>56.671626419948041</v>
      </c>
      <c r="R150" s="117">
        <v>84.905001273336865</v>
      </c>
      <c r="S150" s="117">
        <v>24.258540197068207</v>
      </c>
      <c r="T150" s="117">
        <v>0</v>
      </c>
      <c r="U150" s="112"/>
      <c r="V150" s="112"/>
      <c r="W150" s="112"/>
      <c r="X150" s="88"/>
      <c r="Y150" s="112"/>
      <c r="Z150" s="112"/>
      <c r="AA150" s="112"/>
      <c r="AB150" s="112"/>
      <c r="AC150" s="112"/>
    </row>
    <row r="151" spans="1:29" ht="15.75">
      <c r="A151" s="359" t="s">
        <v>274</v>
      </c>
      <c r="B151" s="293">
        <v>348.57752204640855</v>
      </c>
      <c r="C151" s="293">
        <v>61.378411570066739</v>
      </c>
      <c r="D151" s="293">
        <v>502.33813103590251</v>
      </c>
      <c r="E151" s="293">
        <v>35.683504639937141</v>
      </c>
      <c r="F151" s="293">
        <v>61.534618372062639</v>
      </c>
      <c r="H151" s="359" t="s">
        <v>274</v>
      </c>
      <c r="I151" s="293">
        <v>43.655580884550865</v>
      </c>
      <c r="J151" s="293">
        <v>20.172322523687722</v>
      </c>
      <c r="K151" s="293">
        <v>58.101678607505242</v>
      </c>
      <c r="L151" s="293">
        <v>23.113604732214196</v>
      </c>
      <c r="M151" s="293">
        <v>16.666829146801824</v>
      </c>
      <c r="O151" s="359" t="s">
        <v>274</v>
      </c>
      <c r="P151" s="293">
        <v>0.44487019606990896</v>
      </c>
      <c r="Q151" s="293">
        <v>56.7780043178659</v>
      </c>
      <c r="R151" s="293">
        <v>84.008356717316346</v>
      </c>
      <c r="S151" s="293">
        <v>24.524863142917354</v>
      </c>
      <c r="T151" s="293">
        <v>0</v>
      </c>
    </row>
    <row r="152" spans="1:29" ht="15.75">
      <c r="A152" s="364" t="s">
        <v>275</v>
      </c>
      <c r="B152" s="117">
        <v>343.05293858405872</v>
      </c>
      <c r="C152" s="117">
        <v>59.39488385212421</v>
      </c>
      <c r="D152" s="117">
        <v>505.35097681670828</v>
      </c>
      <c r="E152" s="117">
        <v>36.937313460798137</v>
      </c>
      <c r="F152" s="117">
        <v>62.743153593973503</v>
      </c>
      <c r="G152" s="233"/>
      <c r="H152" s="364" t="s">
        <v>275</v>
      </c>
      <c r="I152" s="117">
        <v>38.577845616346984</v>
      </c>
      <c r="J152" s="117">
        <v>18.428073690674388</v>
      </c>
      <c r="K152" s="117">
        <v>56.619677610120505</v>
      </c>
      <c r="L152" s="117">
        <v>24.560628457651564</v>
      </c>
      <c r="M152" s="117">
        <v>16.967239070334678</v>
      </c>
      <c r="N152" s="292"/>
      <c r="O152" s="364" t="s">
        <v>275</v>
      </c>
      <c r="P152" s="117">
        <v>0.39940474602655196</v>
      </c>
      <c r="Q152" s="117">
        <v>59.9031174853598</v>
      </c>
      <c r="R152" s="117">
        <v>84.553576202755394</v>
      </c>
      <c r="S152" s="117">
        <v>25.478883243097595</v>
      </c>
      <c r="T152" s="117">
        <v>0</v>
      </c>
    </row>
    <row r="153" spans="1:29" ht="15.75">
      <c r="A153" s="359" t="s">
        <v>276</v>
      </c>
      <c r="B153" s="293">
        <v>355.76577406669708</v>
      </c>
      <c r="C153" s="293">
        <v>47.655408353187298</v>
      </c>
      <c r="D153" s="293">
        <v>504.7005944346343</v>
      </c>
      <c r="E153" s="293">
        <v>40.251999858931484</v>
      </c>
      <c r="F153" s="293">
        <v>63.006413747243613</v>
      </c>
      <c r="G153" s="233"/>
      <c r="H153" s="359" t="s">
        <v>276</v>
      </c>
      <c r="I153" s="293">
        <v>41.071759843745454</v>
      </c>
      <c r="J153" s="293">
        <v>18.033089870643902</v>
      </c>
      <c r="K153" s="293">
        <v>55.137736749361508</v>
      </c>
      <c r="L153" s="293">
        <v>24.814025894115492</v>
      </c>
      <c r="M153" s="293">
        <v>17.029655699539845</v>
      </c>
      <c r="N153" s="292"/>
      <c r="O153" s="359" t="s">
        <v>276</v>
      </c>
      <c r="P153" s="293">
        <v>1.2310031881163153</v>
      </c>
      <c r="Q153" s="293">
        <v>46.095036870285774</v>
      </c>
      <c r="R153" s="293">
        <v>85.213841213702025</v>
      </c>
      <c r="S153" s="293">
        <v>26.129015855229685</v>
      </c>
      <c r="T153" s="293">
        <v>0</v>
      </c>
      <c r="U153" s="112"/>
      <c r="V153" s="112"/>
      <c r="W153" s="112"/>
      <c r="X153" s="88"/>
      <c r="Y153" s="112"/>
      <c r="Z153" s="112"/>
      <c r="AA153" s="112"/>
      <c r="AB153" s="112"/>
      <c r="AC153" s="112"/>
    </row>
    <row r="154" spans="1:29" ht="15.75">
      <c r="A154" s="364" t="s">
        <v>277</v>
      </c>
      <c r="B154" s="117">
        <v>351.81464968499472</v>
      </c>
      <c r="C154" s="117">
        <v>54.883795686326039</v>
      </c>
      <c r="D154" s="117">
        <v>491.74686571899616</v>
      </c>
      <c r="E154" s="117">
        <v>41.235220121551222</v>
      </c>
      <c r="F154" s="117">
        <v>63.697544176906604</v>
      </c>
      <c r="G154" s="233"/>
      <c r="H154" s="364" t="s">
        <v>277</v>
      </c>
      <c r="I154" s="117">
        <v>41.048417077262677</v>
      </c>
      <c r="J154" s="117">
        <v>18.301344055443717</v>
      </c>
      <c r="K154" s="117">
        <v>55.243029646350408</v>
      </c>
      <c r="L154" s="117">
        <v>25.714011234597468</v>
      </c>
      <c r="M154" s="117">
        <v>17.218461866646468</v>
      </c>
      <c r="N154" s="292"/>
      <c r="O154" s="364" t="s">
        <v>277</v>
      </c>
      <c r="P154" s="117">
        <v>1.2276867916763841</v>
      </c>
      <c r="Q154" s="117">
        <v>47.443636413918384</v>
      </c>
      <c r="R154" s="117">
        <v>84.610149740378318</v>
      </c>
      <c r="S154" s="117">
        <v>26.814175635244435</v>
      </c>
      <c r="T154" s="117">
        <v>0</v>
      </c>
    </row>
    <row r="155" spans="1:29" ht="15.75">
      <c r="A155" s="359" t="s">
        <v>278</v>
      </c>
      <c r="B155" s="293">
        <v>352.77784033774975</v>
      </c>
      <c r="C155" s="293">
        <v>60.54240635975335</v>
      </c>
      <c r="D155" s="293">
        <v>496.54414205362912</v>
      </c>
      <c r="E155" s="293">
        <v>40.563673692536391</v>
      </c>
      <c r="F155" s="293">
        <v>65.147470805560957</v>
      </c>
      <c r="G155" s="233"/>
      <c r="H155" s="359" t="s">
        <v>278</v>
      </c>
      <c r="I155" s="293">
        <v>42.660347507227939</v>
      </c>
      <c r="J155" s="293">
        <v>18.986597150754225</v>
      </c>
      <c r="K155" s="293">
        <v>56.216426444736861</v>
      </c>
      <c r="L155" s="293">
        <v>26.050858938994352</v>
      </c>
      <c r="M155" s="293">
        <v>17.40550703775159</v>
      </c>
      <c r="N155" s="292"/>
      <c r="O155" s="359" t="s">
        <v>278</v>
      </c>
      <c r="P155" s="293">
        <v>1.156514025845419</v>
      </c>
      <c r="Q155" s="293">
        <v>48.635279329483502</v>
      </c>
      <c r="R155" s="293">
        <v>83.898319243666847</v>
      </c>
      <c r="S155" s="293">
        <v>27.611272291733719</v>
      </c>
      <c r="T155" s="293">
        <v>0</v>
      </c>
      <c r="U155" s="112"/>
      <c r="V155" s="112"/>
      <c r="W155" s="112"/>
      <c r="X155" s="88"/>
      <c r="Y155" s="112"/>
      <c r="Z155" s="112"/>
      <c r="AA155" s="112"/>
      <c r="AB155" s="112"/>
      <c r="AC155" s="112"/>
    </row>
    <row r="156" spans="1:29" ht="15.75">
      <c r="A156" s="364" t="s">
        <v>280</v>
      </c>
      <c r="B156" s="117">
        <v>347.57439368678661</v>
      </c>
      <c r="C156" s="117">
        <v>54.710708696402605</v>
      </c>
      <c r="D156" s="117">
        <v>516.80219923309119</v>
      </c>
      <c r="E156" s="117">
        <v>39.081547784847416</v>
      </c>
      <c r="F156" s="117">
        <v>65.162798366978151</v>
      </c>
      <c r="G156" s="233"/>
      <c r="H156" s="364" t="s">
        <v>280</v>
      </c>
      <c r="I156" s="117">
        <v>43.994686851123085</v>
      </c>
      <c r="J156" s="117">
        <v>17.619265480003996</v>
      </c>
      <c r="K156" s="117">
        <v>57.283659334760081</v>
      </c>
      <c r="L156" s="117">
        <v>24.19464519987347</v>
      </c>
      <c r="M156" s="117">
        <v>17.402733224787088</v>
      </c>
      <c r="N156" s="292"/>
      <c r="O156" s="364" t="s">
        <v>280</v>
      </c>
      <c r="P156" s="117">
        <v>0.46383347814735887</v>
      </c>
      <c r="Q156" s="117">
        <v>49.003504310043425</v>
      </c>
      <c r="R156" s="117">
        <v>84.671931060451243</v>
      </c>
      <c r="S156" s="117">
        <v>25.544226422514473</v>
      </c>
      <c r="T156" s="117">
        <v>0</v>
      </c>
    </row>
    <row r="157" spans="1:29" ht="15.75">
      <c r="A157" s="359" t="s">
        <v>281</v>
      </c>
      <c r="B157" s="293">
        <v>331.75340086789112</v>
      </c>
      <c r="C157" s="293">
        <v>60.310447029835714</v>
      </c>
      <c r="D157" s="293">
        <v>502.1428242832331</v>
      </c>
      <c r="E157" s="293">
        <v>37.772872607016033</v>
      </c>
      <c r="F157" s="293">
        <v>67.472925286257336</v>
      </c>
      <c r="G157" s="233"/>
      <c r="H157" s="359" t="s">
        <v>281</v>
      </c>
      <c r="I157" s="293">
        <v>46.383888493407561</v>
      </c>
      <c r="J157" s="293">
        <v>18.830046549399619</v>
      </c>
      <c r="K157" s="293">
        <v>56.077371794977545</v>
      </c>
      <c r="L157" s="293">
        <v>25.503561491670684</v>
      </c>
      <c r="M157" s="293">
        <v>18.024309324019573</v>
      </c>
      <c r="N157" s="292"/>
      <c r="O157" s="359" t="s">
        <v>281</v>
      </c>
      <c r="P157" s="293">
        <v>0.38512770092089293</v>
      </c>
      <c r="Q157" s="293">
        <v>49.11660742769795</v>
      </c>
      <c r="R157" s="293">
        <v>75.516024907906797</v>
      </c>
      <c r="S157" s="293">
        <v>25.735936067147971</v>
      </c>
      <c r="T157" s="293">
        <v>0</v>
      </c>
      <c r="U157" s="112"/>
      <c r="V157" s="112"/>
      <c r="W157" s="112"/>
      <c r="X157" s="88"/>
      <c r="Y157" s="112"/>
      <c r="Z157" s="112"/>
      <c r="AA157" s="112"/>
      <c r="AB157" s="112"/>
      <c r="AC157" s="112"/>
    </row>
    <row r="158" spans="1:29" ht="15.75">
      <c r="A158" s="364">
        <v>44075</v>
      </c>
      <c r="B158" s="117">
        <v>331.49656490700835</v>
      </c>
      <c r="C158" s="117">
        <v>65.655942073214703</v>
      </c>
      <c r="D158" s="117">
        <v>513.36089915879359</v>
      </c>
      <c r="E158" s="117">
        <v>33.46772717870347</v>
      </c>
      <c r="F158" s="117">
        <v>70.938441666752695</v>
      </c>
      <c r="G158" s="233"/>
      <c r="H158" s="364">
        <v>44075</v>
      </c>
      <c r="I158" s="117">
        <v>47.556053790002942</v>
      </c>
      <c r="J158" s="117">
        <v>20.356391260100946</v>
      </c>
      <c r="K158" s="117">
        <v>56.120411851408242</v>
      </c>
      <c r="L158" s="117">
        <v>26.040907826886357</v>
      </c>
      <c r="M158" s="117">
        <v>18.946979803453058</v>
      </c>
      <c r="N158" s="292"/>
      <c r="O158" s="364">
        <v>44075</v>
      </c>
      <c r="P158" s="117">
        <v>0.21695262539449803</v>
      </c>
      <c r="Q158" s="117">
        <v>52.927604769182899</v>
      </c>
      <c r="R158" s="117">
        <v>76.304247923764848</v>
      </c>
      <c r="S158" s="117">
        <v>27.832211799601108</v>
      </c>
      <c r="T158" s="117">
        <v>0</v>
      </c>
    </row>
    <row r="159" spans="1:29" ht="15.75">
      <c r="A159" s="359" t="s">
        <v>282</v>
      </c>
      <c r="B159" s="293">
        <v>335.26393508507891</v>
      </c>
      <c r="C159" s="293">
        <v>61.128893212180635</v>
      </c>
      <c r="D159" s="293">
        <v>524.64785288464168</v>
      </c>
      <c r="E159" s="293">
        <v>32.701809719587615</v>
      </c>
      <c r="F159" s="293">
        <v>73.009879636869428</v>
      </c>
      <c r="G159" s="233"/>
      <c r="H159" s="359" t="s">
        <v>282</v>
      </c>
      <c r="I159" s="293">
        <v>44.67708405015658</v>
      </c>
      <c r="J159" s="293">
        <v>19.649149708368707</v>
      </c>
      <c r="K159" s="293">
        <v>59.398073971356766</v>
      </c>
      <c r="L159" s="293">
        <v>27.897354895133304</v>
      </c>
      <c r="M159" s="293">
        <v>19.49756149716405</v>
      </c>
      <c r="N159" s="292"/>
      <c r="O159" s="359" t="s">
        <v>282</v>
      </c>
      <c r="P159" s="293">
        <v>0.25109354766797004</v>
      </c>
      <c r="Q159" s="293">
        <v>49.491863651879861</v>
      </c>
      <c r="R159" s="293">
        <v>77.52501286031756</v>
      </c>
      <c r="S159" s="293">
        <v>29.788749549789173</v>
      </c>
      <c r="T159" s="293">
        <v>0</v>
      </c>
    </row>
    <row r="160" spans="1:29" ht="15.75">
      <c r="A160" s="364">
        <v>44165</v>
      </c>
      <c r="B160" s="117">
        <v>335.56572854576268</v>
      </c>
      <c r="C160" s="117">
        <v>70.364437956532882</v>
      </c>
      <c r="D160" s="117">
        <v>529.07811191802023</v>
      </c>
      <c r="E160" s="117">
        <v>25.509282241795852</v>
      </c>
      <c r="F160" s="117">
        <v>74.723630649127927</v>
      </c>
      <c r="G160" s="233"/>
      <c r="H160" s="364">
        <v>44165</v>
      </c>
      <c r="I160" s="117">
        <v>43.200258145999385</v>
      </c>
      <c r="J160" s="117">
        <v>19.688108443632689</v>
      </c>
      <c r="K160" s="117">
        <v>59.95868553751577</v>
      </c>
      <c r="L160" s="117">
        <v>28.258757596358095</v>
      </c>
      <c r="M160" s="117">
        <v>21.676913689952062</v>
      </c>
      <c r="N160" s="292"/>
      <c r="O160" s="364">
        <v>44165</v>
      </c>
      <c r="P160" s="117">
        <v>0.25149261696840997</v>
      </c>
      <c r="Q160" s="117">
        <v>54.724959724792882</v>
      </c>
      <c r="R160" s="117">
        <v>79.975588102624087</v>
      </c>
      <c r="S160" s="117">
        <v>33.453815363606601</v>
      </c>
      <c r="T160" s="117">
        <v>0</v>
      </c>
    </row>
    <row r="161" spans="1:29" ht="15.75">
      <c r="A161" s="359" t="s">
        <v>284</v>
      </c>
      <c r="B161" s="293">
        <v>354.6569393869882</v>
      </c>
      <c r="C161" s="293">
        <v>75.684527133218609</v>
      </c>
      <c r="D161" s="293">
        <v>544.38375009459082</v>
      </c>
      <c r="E161" s="293">
        <v>28.540956561849065</v>
      </c>
      <c r="F161" s="293">
        <v>76.143774520305442</v>
      </c>
      <c r="G161" s="233"/>
      <c r="H161" s="359" t="s">
        <v>284</v>
      </c>
      <c r="I161" s="293">
        <v>42.47906758878819</v>
      </c>
      <c r="J161" s="293">
        <v>20.493708665583899</v>
      </c>
      <c r="K161" s="293">
        <v>61.672192248673142</v>
      </c>
      <c r="L161" s="293">
        <v>28.360868410651793</v>
      </c>
      <c r="M161" s="293">
        <v>22.28309928627862</v>
      </c>
      <c r="N161" s="292"/>
      <c r="O161" s="359" t="s">
        <v>284</v>
      </c>
      <c r="P161" s="293">
        <v>0.276967255510504</v>
      </c>
      <c r="Q161" s="293">
        <v>59.216805188814746</v>
      </c>
      <c r="R161" s="293">
        <v>82.48506412082665</v>
      </c>
      <c r="S161" s="293">
        <v>37.512276460989838</v>
      </c>
      <c r="T161" s="293">
        <v>0</v>
      </c>
      <c r="U161" s="112"/>
      <c r="V161" s="112"/>
      <c r="W161" s="112"/>
      <c r="X161" s="88"/>
      <c r="Y161" s="112"/>
      <c r="Z161" s="112"/>
      <c r="AA161" s="112"/>
      <c r="AB161" s="112"/>
      <c r="AC161" s="112"/>
    </row>
    <row r="162" spans="1:29" ht="15.75">
      <c r="A162" s="364">
        <v>44227</v>
      </c>
      <c r="B162" s="117">
        <v>368.00589208544028</v>
      </c>
      <c r="C162" s="117">
        <v>79.083240931725769</v>
      </c>
      <c r="D162" s="117">
        <v>552.79194977425902</v>
      </c>
      <c r="E162" s="117">
        <v>24.561896428651853</v>
      </c>
      <c r="F162" s="117">
        <v>76.423794370868379</v>
      </c>
      <c r="G162" s="233"/>
      <c r="H162" s="364">
        <v>44227</v>
      </c>
      <c r="I162" s="117">
        <v>42.764213058011002</v>
      </c>
      <c r="J162" s="117">
        <v>21.263293199971841</v>
      </c>
      <c r="K162" s="117">
        <v>64.469184217069312</v>
      </c>
      <c r="L162" s="117">
        <v>26.655174854114936</v>
      </c>
      <c r="M162" s="117">
        <v>22.291409147688235</v>
      </c>
      <c r="N162" s="292"/>
      <c r="O162" s="364">
        <v>44227</v>
      </c>
      <c r="P162" s="117">
        <v>0.42037067595381711</v>
      </c>
      <c r="Q162" s="117">
        <v>71.318819756873935</v>
      </c>
      <c r="R162" s="117">
        <v>87.097907324017399</v>
      </c>
      <c r="S162" s="117">
        <v>22.926909700268379</v>
      </c>
      <c r="T162" s="117">
        <v>0</v>
      </c>
    </row>
    <row r="163" spans="1:29" ht="15.75">
      <c r="A163" s="359" t="s">
        <v>291</v>
      </c>
      <c r="B163" s="293">
        <v>367.3245188783244</v>
      </c>
      <c r="C163" s="293">
        <v>82.177137938320939</v>
      </c>
      <c r="D163" s="293">
        <v>570.88899789327411</v>
      </c>
      <c r="E163" s="293">
        <v>24.782848163765699</v>
      </c>
      <c r="F163" s="293">
        <v>77.525398128437487</v>
      </c>
      <c r="G163" s="233"/>
      <c r="H163" s="359" t="s">
        <v>291</v>
      </c>
      <c r="I163" s="293">
        <v>41.828279519597842</v>
      </c>
      <c r="J163" s="293">
        <v>21.775051632193637</v>
      </c>
      <c r="K163" s="293">
        <v>66.97400151179518</v>
      </c>
      <c r="L163" s="293">
        <v>26.848668495292927</v>
      </c>
      <c r="M163" s="293">
        <v>23.13071662357758</v>
      </c>
      <c r="N163" s="292"/>
      <c r="O163" s="359" t="s">
        <v>291</v>
      </c>
      <c r="P163" s="293">
        <v>0.4914347462003561</v>
      </c>
      <c r="Q163" s="293">
        <v>71.576455727213087</v>
      </c>
      <c r="R163" s="293">
        <v>88.457185370072722</v>
      </c>
      <c r="S163" s="293">
        <v>30.986469041938982</v>
      </c>
      <c r="T163" s="293">
        <v>0</v>
      </c>
      <c r="U163" s="112"/>
      <c r="V163" s="112"/>
      <c r="W163" s="112"/>
      <c r="X163" s="88"/>
      <c r="Y163" s="112"/>
      <c r="Z163" s="112"/>
      <c r="AA163" s="112"/>
      <c r="AB163" s="112"/>
      <c r="AC163" s="112"/>
    </row>
    <row r="164" spans="1:29" ht="15.75">
      <c r="A164" s="364">
        <v>44286</v>
      </c>
      <c r="B164" s="117">
        <v>359.9909736512995</v>
      </c>
      <c r="C164" s="117">
        <v>71.307176288528751</v>
      </c>
      <c r="D164" s="117">
        <v>594.69075417039551</v>
      </c>
      <c r="E164" s="117">
        <v>24.063787898270885</v>
      </c>
      <c r="F164" s="117">
        <v>81.926515792564572</v>
      </c>
      <c r="G164" s="233"/>
      <c r="H164" s="364">
        <v>44286</v>
      </c>
      <c r="I164" s="117">
        <v>40.862366788395938</v>
      </c>
      <c r="J164" s="117">
        <v>22.873637120781027</v>
      </c>
      <c r="K164" s="117">
        <v>69.201225972988524</v>
      </c>
      <c r="L164" s="117">
        <v>26.695889292574947</v>
      </c>
      <c r="M164" s="117">
        <v>24.009970986312961</v>
      </c>
      <c r="N164" s="292"/>
      <c r="O164" s="364">
        <v>44286</v>
      </c>
      <c r="P164" s="117">
        <v>0.76185869078550394</v>
      </c>
      <c r="Q164" s="117">
        <v>74.112195098794516</v>
      </c>
      <c r="R164" s="117">
        <v>89.84290254222357</v>
      </c>
      <c r="S164" s="117">
        <v>31.236272339978903</v>
      </c>
      <c r="T164" s="117">
        <v>0</v>
      </c>
    </row>
    <row r="165" spans="1:29" ht="15.75">
      <c r="A165" s="359" t="s">
        <v>292</v>
      </c>
      <c r="B165" s="293">
        <v>389.46747107337046</v>
      </c>
      <c r="C165" s="293">
        <v>62.239162927493567</v>
      </c>
      <c r="D165" s="293">
        <v>617.5128444201099</v>
      </c>
      <c r="E165" s="293">
        <v>24.714841008043251</v>
      </c>
      <c r="F165" s="293">
        <v>49.009339761941774</v>
      </c>
      <c r="G165" s="233"/>
      <c r="H165" s="359" t="s">
        <v>292</v>
      </c>
      <c r="I165" s="293">
        <v>43.288698323204649</v>
      </c>
      <c r="J165" s="293">
        <v>21.217351577604894</v>
      </c>
      <c r="K165" s="293">
        <v>81.994888691291351</v>
      </c>
      <c r="L165" s="293">
        <v>26.82059413825834</v>
      </c>
      <c r="M165" s="293">
        <v>15.565043928381444</v>
      </c>
      <c r="N165" s="292"/>
      <c r="O165" s="359" t="s">
        <v>292</v>
      </c>
      <c r="P165" s="293">
        <v>0.72919307193370198</v>
      </c>
      <c r="Q165" s="293">
        <v>73.149958169601959</v>
      </c>
      <c r="R165" s="293">
        <v>91.449457615186063</v>
      </c>
      <c r="S165" s="293">
        <v>31.500395607162197</v>
      </c>
      <c r="T165" s="293">
        <v>0</v>
      </c>
      <c r="U165" s="112"/>
      <c r="V165" s="112"/>
      <c r="W165" s="112"/>
      <c r="X165" s="88"/>
      <c r="Y165" s="112"/>
      <c r="Z165" s="112"/>
      <c r="AA165" s="112"/>
      <c r="AB165" s="112"/>
      <c r="AC165" s="112"/>
    </row>
    <row r="166" spans="1:29" ht="15.75">
      <c r="A166" s="364">
        <v>44347</v>
      </c>
      <c r="B166" s="117">
        <v>381.40442694297872</v>
      </c>
      <c r="C166" s="117">
        <v>61.7571930883039</v>
      </c>
      <c r="D166" s="117">
        <v>626.1102534790366</v>
      </c>
      <c r="E166" s="117">
        <v>23.837744893103991</v>
      </c>
      <c r="F166" s="117">
        <v>51.335100812962942</v>
      </c>
      <c r="G166" s="233"/>
      <c r="H166" s="364">
        <v>44347</v>
      </c>
      <c r="I166" s="117">
        <v>44.655255622410017</v>
      </c>
      <c r="J166" s="117">
        <v>19.804140858979498</v>
      </c>
      <c r="K166" s="117">
        <v>81.346508680330345</v>
      </c>
      <c r="L166" s="117">
        <v>27.277793888366947</v>
      </c>
      <c r="M166" s="117">
        <v>16.340881204155234</v>
      </c>
      <c r="N166" s="292"/>
      <c r="O166" s="364">
        <v>44347</v>
      </c>
      <c r="P166" s="117">
        <v>0.67774686935138617</v>
      </c>
      <c r="Q166" s="117">
        <v>80.813287489646569</v>
      </c>
      <c r="R166" s="117">
        <v>84.467155147878657</v>
      </c>
      <c r="S166" s="117">
        <v>31.708643064217554</v>
      </c>
      <c r="T166" s="117">
        <v>0</v>
      </c>
      <c r="U166" s="112"/>
      <c r="V166" s="112"/>
      <c r="W166" s="112"/>
      <c r="X166" s="88"/>
      <c r="Y166" s="112"/>
      <c r="Z166" s="112"/>
      <c r="AA166" s="112"/>
      <c r="AB166" s="112"/>
      <c r="AC166" s="112"/>
    </row>
    <row r="167" spans="1:29" ht="15.75">
      <c r="A167" s="359" t="s">
        <v>299</v>
      </c>
      <c r="B167" s="293">
        <v>389.84609039810243</v>
      </c>
      <c r="C167" s="293">
        <v>61.026099550839163</v>
      </c>
      <c r="D167" s="293">
        <v>642.04747854032337</v>
      </c>
      <c r="E167" s="293">
        <v>26.717701885294147</v>
      </c>
      <c r="F167" s="293">
        <v>52.123950396810457</v>
      </c>
      <c r="G167" s="233"/>
      <c r="H167" s="359" t="s">
        <v>299</v>
      </c>
      <c r="I167" s="293">
        <v>47.646297022116663</v>
      </c>
      <c r="J167" s="293">
        <v>20.726770421964783</v>
      </c>
      <c r="K167" s="293">
        <v>81.69419149845136</v>
      </c>
      <c r="L167" s="293">
        <v>26.072633464102129</v>
      </c>
      <c r="M167" s="293">
        <v>16.591250653017692</v>
      </c>
      <c r="N167" s="292"/>
      <c r="O167" s="359" t="s">
        <v>299</v>
      </c>
      <c r="P167" s="293">
        <v>0.66598870555627798</v>
      </c>
      <c r="Q167" s="293">
        <v>84.052562788978463</v>
      </c>
      <c r="R167" s="293">
        <v>84.027583334895056</v>
      </c>
      <c r="S167" s="293">
        <v>31.928160277844398</v>
      </c>
      <c r="T167" s="293">
        <v>0</v>
      </c>
      <c r="U167" s="112"/>
      <c r="V167" s="112"/>
      <c r="W167" s="112"/>
      <c r="X167" s="88"/>
      <c r="Y167" s="112"/>
      <c r="Z167" s="112"/>
      <c r="AA167" s="112"/>
      <c r="AB167" s="112"/>
      <c r="AC167" s="112"/>
    </row>
    <row r="170" spans="1:29" ht="15" customHeight="1"/>
    <row r="171" spans="1:29" ht="15" customHeight="1"/>
    <row r="172" spans="1:29" ht="15" customHeight="1"/>
    <row r="173" spans="1:29" ht="15" customHeight="1">
      <c r="I173" s="252"/>
    </row>
    <row r="174" spans="1:29" ht="15" customHeight="1">
      <c r="I174" s="252"/>
    </row>
    <row r="175" spans="1:29" ht="15" customHeight="1">
      <c r="I175" s="252"/>
    </row>
    <row r="176" spans="1:29" ht="15" customHeight="1"/>
    <row r="177" spans="4:4" ht="15" customHeight="1"/>
    <row r="178" spans="4:4" ht="15" customHeight="1"/>
    <row r="179" spans="4:4" ht="15" customHeight="1"/>
    <row r="180" spans="4:4" ht="15" customHeight="1"/>
    <row r="181" spans="4:4" ht="15" customHeight="1"/>
    <row r="182" spans="4:4" ht="15" customHeight="1"/>
    <row r="183" spans="4:4" ht="15" customHeight="1">
      <c r="D183" s="250"/>
    </row>
    <row r="184" spans="4:4" ht="15" customHeight="1">
      <c r="D184" s="250"/>
    </row>
    <row r="185" spans="4:4">
      <c r="D185" s="251"/>
    </row>
    <row r="186" spans="4:4">
      <c r="D186" s="251"/>
    </row>
    <row r="187" spans="4:4">
      <c r="D187" s="251"/>
    </row>
    <row r="188" spans="4:4">
      <c r="D188" s="251"/>
    </row>
    <row r="189" spans="4:4">
      <c r="D189" s="251"/>
    </row>
    <row r="190" spans="4:4">
      <c r="D190" s="251"/>
    </row>
    <row r="191" spans="4:4" ht="15" customHeight="1">
      <c r="D191" s="251"/>
    </row>
    <row r="192" spans="4:4" ht="15" customHeight="1">
      <c r="D192" s="112"/>
    </row>
    <row r="193" spans="4:4" ht="15" customHeight="1">
      <c r="D193" s="112"/>
    </row>
    <row r="194" spans="4:4" ht="15" customHeight="1">
      <c r="D194" s="112"/>
    </row>
    <row r="195" spans="4:4" ht="15" customHeight="1">
      <c r="D195" s="112"/>
    </row>
    <row r="196" spans="4:4" ht="15" customHeight="1">
      <c r="D196" s="251"/>
    </row>
    <row r="197" spans="4:4" ht="15" customHeight="1">
      <c r="D197" s="250"/>
    </row>
    <row r="198" spans="4:4" ht="15" customHeight="1">
      <c r="D198" s="250"/>
    </row>
    <row r="199" spans="4:4" ht="15" customHeight="1">
      <c r="D199" s="250"/>
    </row>
    <row r="200" spans="4:4" ht="15" customHeight="1">
      <c r="D200" s="250"/>
    </row>
    <row r="201" spans="4:4" ht="15" customHeight="1">
      <c r="D201" s="251"/>
    </row>
    <row r="202" spans="4:4" ht="15" customHeight="1">
      <c r="D202" s="112"/>
    </row>
    <row r="203" spans="4:4" ht="15" customHeight="1">
      <c r="D203" s="112"/>
    </row>
    <row r="204" spans="4:4" ht="15" customHeight="1">
      <c r="D204" s="112"/>
    </row>
    <row r="205" spans="4:4" ht="15" customHeight="1">
      <c r="D205" s="112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87:T87"/>
    <mergeCell ref="A87:A88"/>
    <mergeCell ref="B87:F87"/>
    <mergeCell ref="H87:H88"/>
    <mergeCell ref="I87:M87"/>
    <mergeCell ref="O87:O88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</row>
    <row r="2" spans="1:20" ht="26.25">
      <c r="A2" s="525" t="s">
        <v>141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7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1" t="s">
        <v>136</v>
      </c>
      <c r="R4" s="521"/>
      <c r="S4" s="521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2" t="s">
        <v>51</v>
      </c>
      <c r="B6" s="450" t="s">
        <v>119</v>
      </c>
      <c r="C6" s="466"/>
      <c r="D6" s="466"/>
      <c r="E6" s="466"/>
      <c r="F6" s="466"/>
      <c r="G6" s="466"/>
      <c r="H6" s="466"/>
      <c r="I6" s="466"/>
      <c r="J6" s="2"/>
      <c r="K6" s="524" t="s">
        <v>51</v>
      </c>
      <c r="L6" s="466" t="s">
        <v>120</v>
      </c>
      <c r="M6" s="466"/>
      <c r="N6" s="466"/>
      <c r="O6" s="466"/>
      <c r="P6" s="466"/>
      <c r="Q6" s="466"/>
      <c r="R6" s="466"/>
      <c r="S6" s="466"/>
      <c r="T6" s="152"/>
    </row>
    <row r="7" spans="1:20" ht="30">
      <c r="A7" s="523"/>
      <c r="B7" s="400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210</v>
      </c>
      <c r="H7" s="150" t="s">
        <v>89</v>
      </c>
      <c r="I7" s="400" t="s">
        <v>75</v>
      </c>
      <c r="J7" s="89"/>
      <c r="K7" s="524"/>
      <c r="L7" s="151" t="s">
        <v>85</v>
      </c>
      <c r="M7" s="150" t="s">
        <v>229</v>
      </c>
      <c r="N7" s="150" t="s">
        <v>127</v>
      </c>
      <c r="O7" s="150" t="s">
        <v>128</v>
      </c>
      <c r="P7" s="150" t="s">
        <v>88</v>
      </c>
      <c r="Q7" s="150" t="s">
        <v>210</v>
      </c>
      <c r="R7" s="150" t="s">
        <v>89</v>
      </c>
      <c r="S7" s="150" t="s">
        <v>75</v>
      </c>
    </row>
    <row r="8" spans="1:20">
      <c r="A8" s="149">
        <v>2012</v>
      </c>
      <c r="B8" s="202">
        <v>649520</v>
      </c>
      <c r="C8" s="202">
        <v>236182</v>
      </c>
      <c r="D8" s="202">
        <v>58544</v>
      </c>
      <c r="E8" s="202">
        <v>62360</v>
      </c>
      <c r="F8" s="202">
        <v>27701</v>
      </c>
      <c r="G8" s="202">
        <v>3306</v>
      </c>
      <c r="H8" s="202">
        <v>826</v>
      </c>
      <c r="I8" s="202">
        <v>1038438</v>
      </c>
      <c r="J8" s="1"/>
      <c r="K8" s="149">
        <v>2012</v>
      </c>
      <c r="L8" s="202">
        <v>2408563</v>
      </c>
      <c r="M8" s="202">
        <v>92511</v>
      </c>
      <c r="N8" s="202" t="s">
        <v>301</v>
      </c>
      <c r="O8" s="202">
        <v>71727</v>
      </c>
      <c r="P8" s="202">
        <v>5267</v>
      </c>
      <c r="Q8" s="202">
        <v>5721</v>
      </c>
      <c r="R8" s="202">
        <v>4484</v>
      </c>
      <c r="S8" s="202" t="s">
        <v>301</v>
      </c>
    </row>
    <row r="9" spans="1:20">
      <c r="A9" s="149">
        <v>2013</v>
      </c>
      <c r="B9" s="201">
        <v>640635</v>
      </c>
      <c r="C9" s="201">
        <v>336866</v>
      </c>
      <c r="D9" s="201">
        <v>118898</v>
      </c>
      <c r="E9" s="201">
        <v>96599</v>
      </c>
      <c r="F9" s="201">
        <v>26915</v>
      </c>
      <c r="G9" s="201">
        <v>2900</v>
      </c>
      <c r="H9" s="201">
        <v>405</v>
      </c>
      <c r="I9" s="201">
        <v>1223218</v>
      </c>
      <c r="J9" s="1"/>
      <c r="K9" s="149">
        <v>2013</v>
      </c>
      <c r="L9" s="201">
        <v>2586477</v>
      </c>
      <c r="M9" s="201">
        <v>104285</v>
      </c>
      <c r="N9" s="201" t="s">
        <v>301</v>
      </c>
      <c r="O9" s="201">
        <v>110146</v>
      </c>
      <c r="P9" s="201">
        <v>5256</v>
      </c>
      <c r="Q9" s="201">
        <v>5065</v>
      </c>
      <c r="R9" s="201">
        <v>5105</v>
      </c>
      <c r="S9" s="201" t="s">
        <v>301</v>
      </c>
    </row>
    <row r="10" spans="1:20">
      <c r="A10" s="149">
        <v>2014</v>
      </c>
      <c r="B10" s="202">
        <v>539770</v>
      </c>
      <c r="C10" s="202">
        <v>355585</v>
      </c>
      <c r="D10" s="202">
        <v>148681</v>
      </c>
      <c r="E10" s="202">
        <v>160055</v>
      </c>
      <c r="F10" s="202">
        <v>22599</v>
      </c>
      <c r="G10" s="202">
        <v>4326</v>
      </c>
      <c r="H10" s="202">
        <v>513</v>
      </c>
      <c r="I10" s="202">
        <v>1231528</v>
      </c>
      <c r="J10" s="1"/>
      <c r="K10" s="149">
        <v>2014</v>
      </c>
      <c r="L10" s="202">
        <v>2606630</v>
      </c>
      <c r="M10" s="202">
        <v>113036</v>
      </c>
      <c r="N10" s="202" t="s">
        <v>301</v>
      </c>
      <c r="O10" s="202">
        <v>159999</v>
      </c>
      <c r="P10" s="202">
        <v>3434</v>
      </c>
      <c r="Q10" s="202">
        <v>5123</v>
      </c>
      <c r="R10" s="202">
        <v>84385</v>
      </c>
      <c r="S10" s="202" t="s">
        <v>301</v>
      </c>
    </row>
    <row r="11" spans="1:20">
      <c r="A11" s="149">
        <v>2015</v>
      </c>
      <c r="B11" s="201">
        <v>535222</v>
      </c>
      <c r="C11" s="201">
        <v>434861</v>
      </c>
      <c r="D11" s="201">
        <v>193123</v>
      </c>
      <c r="E11" s="201">
        <v>204229</v>
      </c>
      <c r="F11" s="201">
        <v>15611</v>
      </c>
      <c r="G11" s="201">
        <v>5358</v>
      </c>
      <c r="H11" s="201">
        <v>774</v>
      </c>
      <c r="I11" s="201">
        <v>1389178</v>
      </c>
      <c r="J11" s="1"/>
      <c r="K11" s="149">
        <v>2015</v>
      </c>
      <c r="L11" s="201">
        <v>2090268</v>
      </c>
      <c r="M11" s="201">
        <v>130948</v>
      </c>
      <c r="N11" s="201">
        <v>72238</v>
      </c>
      <c r="O11" s="201">
        <v>177060</v>
      </c>
      <c r="P11" s="201">
        <v>6000</v>
      </c>
      <c r="Q11" s="201">
        <v>5816</v>
      </c>
      <c r="R11" s="201">
        <v>2070</v>
      </c>
      <c r="S11" s="201">
        <v>2484400</v>
      </c>
    </row>
    <row r="12" spans="1:20">
      <c r="A12" s="149">
        <v>2016</v>
      </c>
      <c r="B12" s="202">
        <v>595861</v>
      </c>
      <c r="C12" s="202">
        <v>429679</v>
      </c>
      <c r="D12" s="202">
        <v>188673</v>
      </c>
      <c r="E12" s="202">
        <v>201813</v>
      </c>
      <c r="F12" s="202">
        <v>9417</v>
      </c>
      <c r="G12" s="202">
        <v>6934</v>
      </c>
      <c r="H12" s="202">
        <v>851</v>
      </c>
      <c r="I12" s="202">
        <v>1433227</v>
      </c>
      <c r="J12" s="1"/>
      <c r="K12" s="149">
        <v>2016</v>
      </c>
      <c r="L12" s="202">
        <v>2233034</v>
      </c>
      <c r="M12" s="202">
        <v>91376</v>
      </c>
      <c r="N12" s="202">
        <v>52892</v>
      </c>
      <c r="O12" s="202">
        <v>143854</v>
      </c>
      <c r="P12" s="202">
        <v>3281</v>
      </c>
      <c r="Q12" s="202">
        <v>6164</v>
      </c>
      <c r="R12" s="202">
        <v>12032</v>
      </c>
      <c r="S12" s="202">
        <v>2542633</v>
      </c>
    </row>
    <row r="13" spans="1:20">
      <c r="A13" s="149">
        <v>2017</v>
      </c>
      <c r="B13" s="201">
        <v>710644</v>
      </c>
      <c r="C13" s="201">
        <v>385098</v>
      </c>
      <c r="D13" s="201">
        <v>148363</v>
      </c>
      <c r="E13" s="201">
        <v>183302</v>
      </c>
      <c r="F13" s="201">
        <v>3811</v>
      </c>
      <c r="G13" s="201">
        <v>7475</v>
      </c>
      <c r="H13" s="201">
        <v>1054</v>
      </c>
      <c r="I13" s="201">
        <v>1439746</v>
      </c>
      <c r="J13" s="1"/>
      <c r="K13" s="149">
        <v>2017</v>
      </c>
      <c r="L13" s="201">
        <v>3146621</v>
      </c>
      <c r="M13" s="201">
        <v>86066</v>
      </c>
      <c r="N13" s="201">
        <v>108964</v>
      </c>
      <c r="O13" s="201">
        <v>151306</v>
      </c>
      <c r="P13" s="201">
        <v>963</v>
      </c>
      <c r="Q13" s="201">
        <v>7774</v>
      </c>
      <c r="R13" s="201">
        <v>2267</v>
      </c>
      <c r="S13" s="201">
        <v>3503962</v>
      </c>
    </row>
    <row r="14" spans="1:20">
      <c r="A14" s="149">
        <v>2018</v>
      </c>
      <c r="B14" s="202">
        <v>873794</v>
      </c>
      <c r="C14" s="202">
        <v>302171</v>
      </c>
      <c r="D14" s="202">
        <v>148560</v>
      </c>
      <c r="E14" s="202">
        <v>156555</v>
      </c>
      <c r="F14" s="202">
        <v>908</v>
      </c>
      <c r="G14" s="202">
        <v>8979</v>
      </c>
      <c r="H14" s="202">
        <v>33322</v>
      </c>
      <c r="I14" s="202">
        <v>1524288</v>
      </c>
      <c r="J14" s="1"/>
      <c r="K14" s="149">
        <v>2018</v>
      </c>
      <c r="L14" s="202">
        <v>3938747</v>
      </c>
      <c r="M14" s="202">
        <v>150063</v>
      </c>
      <c r="N14" s="202">
        <v>130878</v>
      </c>
      <c r="O14" s="202">
        <v>112831</v>
      </c>
      <c r="P14" s="202">
        <v>875</v>
      </c>
      <c r="Q14" s="202">
        <v>7863</v>
      </c>
      <c r="R14" s="202">
        <v>45524</v>
      </c>
      <c r="S14" s="202">
        <v>4386782</v>
      </c>
    </row>
    <row r="15" spans="1:20">
      <c r="A15" s="149">
        <v>2019</v>
      </c>
      <c r="B15" s="402">
        <v>948280</v>
      </c>
      <c r="C15" s="402">
        <v>357002</v>
      </c>
      <c r="D15" s="402">
        <v>153371</v>
      </c>
      <c r="E15" s="402">
        <v>141832</v>
      </c>
      <c r="F15" s="402">
        <v>656</v>
      </c>
      <c r="G15" s="402">
        <v>10062</v>
      </c>
      <c r="H15" s="402">
        <v>74617</v>
      </c>
      <c r="I15" s="402">
        <v>1685821</v>
      </c>
      <c r="J15" s="52"/>
      <c r="K15" s="149">
        <v>2019</v>
      </c>
      <c r="L15" s="201">
        <v>4473747</v>
      </c>
      <c r="M15" s="201">
        <v>120440</v>
      </c>
      <c r="N15" s="201">
        <v>138441</v>
      </c>
      <c r="O15" s="201">
        <v>129389</v>
      </c>
      <c r="P15" s="201">
        <v>170</v>
      </c>
      <c r="Q15" s="201">
        <v>7577</v>
      </c>
      <c r="R15" s="201">
        <v>208744</v>
      </c>
      <c r="S15" s="201">
        <v>5078508</v>
      </c>
    </row>
    <row r="16" spans="1:20">
      <c r="A16" s="149">
        <v>2020</v>
      </c>
      <c r="B16" s="202">
        <v>1469648</v>
      </c>
      <c r="C16" s="202">
        <v>347348</v>
      </c>
      <c r="D16" s="202">
        <v>153383</v>
      </c>
      <c r="E16" s="202">
        <v>121603</v>
      </c>
      <c r="F16" s="202">
        <v>24485</v>
      </c>
      <c r="G16" s="202">
        <v>9819</v>
      </c>
      <c r="H16" s="202">
        <v>125621</v>
      </c>
      <c r="I16" s="202">
        <v>2251909</v>
      </c>
      <c r="J16" s="52"/>
      <c r="K16" s="403">
        <v>2020</v>
      </c>
      <c r="L16" s="202">
        <v>6406111</v>
      </c>
      <c r="M16" s="202">
        <v>155851</v>
      </c>
      <c r="N16" s="202">
        <v>162759</v>
      </c>
      <c r="O16" s="202">
        <v>66995</v>
      </c>
      <c r="P16" s="202">
        <v>23650</v>
      </c>
      <c r="Q16" s="202">
        <v>5852</v>
      </c>
      <c r="R16" s="202">
        <v>249636</v>
      </c>
      <c r="S16" s="202">
        <v>7070854</v>
      </c>
    </row>
    <row r="17" spans="1:19">
      <c r="A17" s="149">
        <v>2021</v>
      </c>
      <c r="B17" s="402">
        <v>1517327</v>
      </c>
      <c r="C17" s="402">
        <v>329256</v>
      </c>
      <c r="D17" s="402">
        <v>158468</v>
      </c>
      <c r="E17" s="402">
        <v>116887</v>
      </c>
      <c r="F17" s="402">
        <v>27244</v>
      </c>
      <c r="G17" s="402">
        <v>8333</v>
      </c>
      <c r="H17" s="402">
        <v>150766</v>
      </c>
      <c r="I17" s="402">
        <v>2308281</v>
      </c>
      <c r="J17" s="52"/>
      <c r="K17" s="403" t="s">
        <v>285</v>
      </c>
      <c r="L17" s="201">
        <v>4064278</v>
      </c>
      <c r="M17" s="201">
        <v>86091</v>
      </c>
      <c r="N17" s="201">
        <v>72656</v>
      </c>
      <c r="O17" s="201">
        <v>47882</v>
      </c>
      <c r="P17" s="201">
        <v>3466</v>
      </c>
      <c r="Q17" s="201">
        <v>2215</v>
      </c>
      <c r="R17" s="201">
        <v>171080</v>
      </c>
      <c r="S17" s="201">
        <v>4447668</v>
      </c>
    </row>
    <row r="18" spans="1:19" ht="15.75">
      <c r="A18" s="52" t="s">
        <v>113</v>
      </c>
      <c r="B18" s="52"/>
      <c r="C18" s="52"/>
      <c r="D18" s="52"/>
      <c r="E18" s="52"/>
      <c r="F18" s="288"/>
      <c r="G18" s="288"/>
      <c r="H18" s="288"/>
      <c r="I18" s="52"/>
      <c r="J18" s="52"/>
      <c r="K18" s="141" t="s">
        <v>305</v>
      </c>
      <c r="L18" s="369"/>
      <c r="M18" s="369"/>
      <c r="N18" s="369"/>
      <c r="O18" s="369"/>
    </row>
    <row r="19" spans="1:19">
      <c r="A19" s="52"/>
      <c r="F19" s="369"/>
      <c r="K19" s="52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2" zoomScale="90" zoomScaleNormal="9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</row>
    <row r="2" spans="1:12" ht="26.25">
      <c r="A2" s="446" t="s">
        <v>237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1" t="s">
        <v>136</v>
      </c>
      <c r="I4" s="521"/>
      <c r="J4" s="521"/>
      <c r="K4" s="521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29"/>
      <c r="B7" s="529"/>
      <c r="C7" s="529"/>
      <c r="D7" s="529"/>
      <c r="E7" s="529"/>
      <c r="F7" s="529"/>
      <c r="G7" s="529"/>
      <c r="H7" s="529"/>
      <c r="I7" s="529"/>
      <c r="J7" s="52"/>
      <c r="K7" s="52"/>
    </row>
    <row r="8" spans="1:12" ht="30" customHeight="1">
      <c r="A8" s="522" t="s">
        <v>51</v>
      </c>
      <c r="B8" s="450" t="s">
        <v>121</v>
      </c>
      <c r="C8" s="466"/>
      <c r="D8" s="466"/>
      <c r="E8" s="466"/>
      <c r="F8" s="466"/>
      <c r="G8" s="466"/>
      <c r="H8" s="466"/>
      <c r="I8" s="466"/>
      <c r="J8" s="466"/>
      <c r="K8" s="466"/>
      <c r="L8" s="200"/>
    </row>
    <row r="9" spans="1:12" ht="24" customHeight="1">
      <c r="A9" s="528"/>
      <c r="B9" s="153" t="s">
        <v>93</v>
      </c>
      <c r="C9" s="154" t="s">
        <v>94</v>
      </c>
      <c r="D9" s="154" t="s">
        <v>211</v>
      </c>
      <c r="E9" s="154" t="s">
        <v>95</v>
      </c>
      <c r="F9" s="154" t="s">
        <v>212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236</v>
      </c>
    </row>
    <row r="10" spans="1:12">
      <c r="A10" s="149">
        <v>2012</v>
      </c>
      <c r="B10" s="202">
        <v>53287</v>
      </c>
      <c r="C10" s="202">
        <v>33356</v>
      </c>
      <c r="D10" s="202">
        <v>1542</v>
      </c>
      <c r="E10" s="202">
        <v>5928</v>
      </c>
      <c r="F10" s="202">
        <v>20</v>
      </c>
      <c r="G10" s="202">
        <v>12929</v>
      </c>
      <c r="H10" s="202">
        <v>24663</v>
      </c>
      <c r="I10" s="202">
        <v>773</v>
      </c>
      <c r="J10" s="202">
        <v>2579</v>
      </c>
      <c r="K10" s="202">
        <v>370</v>
      </c>
      <c r="L10" s="202">
        <v>135447</v>
      </c>
    </row>
    <row r="11" spans="1:12">
      <c r="A11" s="149">
        <v>2013</v>
      </c>
      <c r="B11" s="201">
        <v>66259</v>
      </c>
      <c r="C11" s="201">
        <v>45388</v>
      </c>
      <c r="D11" s="201">
        <v>1322</v>
      </c>
      <c r="E11" s="201">
        <v>7930</v>
      </c>
      <c r="F11" s="201">
        <v>162</v>
      </c>
      <c r="G11" s="201">
        <v>13380</v>
      </c>
      <c r="H11" s="201">
        <v>26690</v>
      </c>
      <c r="I11" s="201">
        <v>296</v>
      </c>
      <c r="J11" s="201">
        <v>1890</v>
      </c>
      <c r="K11" s="201">
        <v>969</v>
      </c>
      <c r="L11" s="201">
        <v>164287</v>
      </c>
    </row>
    <row r="12" spans="1:12">
      <c r="A12" s="149">
        <v>2014</v>
      </c>
      <c r="B12" s="202">
        <v>86326</v>
      </c>
      <c r="C12" s="202">
        <v>55695</v>
      </c>
      <c r="D12" s="202">
        <v>1386</v>
      </c>
      <c r="E12" s="202">
        <v>5405</v>
      </c>
      <c r="F12" s="202">
        <v>393</v>
      </c>
      <c r="G12" s="202">
        <v>11107</v>
      </c>
      <c r="H12" s="202">
        <v>35272</v>
      </c>
      <c r="I12" s="202">
        <v>352</v>
      </c>
      <c r="J12" s="202">
        <v>3266</v>
      </c>
      <c r="K12" s="202">
        <v>2045</v>
      </c>
      <c r="L12" s="202">
        <v>201246</v>
      </c>
    </row>
    <row r="13" spans="1:12">
      <c r="A13" s="149">
        <v>2015</v>
      </c>
      <c r="B13" s="201">
        <v>97495</v>
      </c>
      <c r="C13" s="201">
        <v>60630</v>
      </c>
      <c r="D13" s="201">
        <v>1042</v>
      </c>
      <c r="E13" s="201">
        <v>3616</v>
      </c>
      <c r="F13" s="201" t="s">
        <v>302</v>
      </c>
      <c r="G13" s="201">
        <v>13605</v>
      </c>
      <c r="H13" s="201">
        <v>21740</v>
      </c>
      <c r="I13" s="201">
        <v>435</v>
      </c>
      <c r="J13" s="201">
        <v>3224</v>
      </c>
      <c r="K13" s="201">
        <v>6387</v>
      </c>
      <c r="L13" s="201">
        <v>208174</v>
      </c>
    </row>
    <row r="14" spans="1:12">
      <c r="A14" s="149">
        <v>2016</v>
      </c>
      <c r="B14" s="202">
        <v>107188</v>
      </c>
      <c r="C14" s="202">
        <v>73631</v>
      </c>
      <c r="D14" s="202">
        <v>1138</v>
      </c>
      <c r="E14" s="202">
        <v>2048</v>
      </c>
      <c r="F14" s="202" t="s">
        <v>302</v>
      </c>
      <c r="G14" s="202">
        <v>10213</v>
      </c>
      <c r="H14" s="202">
        <v>12910</v>
      </c>
      <c r="I14" s="202">
        <v>61</v>
      </c>
      <c r="J14" s="202">
        <v>3635</v>
      </c>
      <c r="K14" s="202">
        <v>17468</v>
      </c>
      <c r="L14" s="202">
        <v>228291</v>
      </c>
    </row>
    <row r="15" spans="1:12">
      <c r="A15" s="149">
        <v>2017</v>
      </c>
      <c r="B15" s="201">
        <v>108399</v>
      </c>
      <c r="C15" s="201">
        <v>73424</v>
      </c>
      <c r="D15" s="201">
        <v>1078</v>
      </c>
      <c r="E15" s="201">
        <v>1207</v>
      </c>
      <c r="F15" s="201" t="s">
        <v>302</v>
      </c>
      <c r="G15" s="201">
        <v>8171</v>
      </c>
      <c r="H15" s="201">
        <v>9458</v>
      </c>
      <c r="I15" s="201">
        <v>82</v>
      </c>
      <c r="J15" s="201">
        <v>5073</v>
      </c>
      <c r="K15" s="201">
        <v>30154</v>
      </c>
      <c r="L15" s="201">
        <v>237047</v>
      </c>
    </row>
    <row r="16" spans="1:12">
      <c r="A16" s="348">
        <v>2018</v>
      </c>
      <c r="B16" s="202">
        <v>110330</v>
      </c>
      <c r="C16" s="202">
        <v>78549</v>
      </c>
      <c r="D16" s="202">
        <v>1103</v>
      </c>
      <c r="E16" s="202">
        <v>745</v>
      </c>
      <c r="F16" s="202" t="s">
        <v>302</v>
      </c>
      <c r="G16" s="202">
        <v>7709</v>
      </c>
      <c r="H16" s="202">
        <v>8245</v>
      </c>
      <c r="I16" s="202">
        <v>68</v>
      </c>
      <c r="J16" s="202">
        <v>6727</v>
      </c>
      <c r="K16" s="202">
        <v>35960</v>
      </c>
      <c r="L16" s="202">
        <v>249437</v>
      </c>
    </row>
    <row r="17" spans="1:12">
      <c r="A17" s="348">
        <v>2019</v>
      </c>
      <c r="B17" s="201">
        <v>115520</v>
      </c>
      <c r="C17" s="201">
        <v>77144</v>
      </c>
      <c r="D17" s="201">
        <v>1015</v>
      </c>
      <c r="E17" s="201">
        <v>783</v>
      </c>
      <c r="F17" s="201" t="s">
        <v>302</v>
      </c>
      <c r="G17" s="201">
        <v>5166</v>
      </c>
      <c r="H17" s="201">
        <v>8826</v>
      </c>
      <c r="I17" s="201">
        <v>27</v>
      </c>
      <c r="J17" s="201">
        <v>9494</v>
      </c>
      <c r="K17" s="201">
        <v>42680</v>
      </c>
      <c r="L17" s="201">
        <v>260654</v>
      </c>
    </row>
    <row r="18" spans="1:12">
      <c r="A18" s="370">
        <v>2020</v>
      </c>
      <c r="B18" s="202">
        <v>124145</v>
      </c>
      <c r="C18" s="202">
        <v>79932</v>
      </c>
      <c r="D18" s="202">
        <v>1081</v>
      </c>
      <c r="E18" s="202">
        <v>505</v>
      </c>
      <c r="F18" s="202" t="s">
        <v>302</v>
      </c>
      <c r="G18" s="202">
        <v>3875</v>
      </c>
      <c r="H18" s="202">
        <v>8218</v>
      </c>
      <c r="I18" s="202">
        <v>38</v>
      </c>
      <c r="J18" s="202">
        <v>10674</v>
      </c>
      <c r="K18" s="202">
        <v>48099</v>
      </c>
      <c r="L18" s="202">
        <v>276568</v>
      </c>
    </row>
    <row r="19" spans="1:12">
      <c r="A19" s="370">
        <v>2021</v>
      </c>
      <c r="B19" s="201">
        <v>136883</v>
      </c>
      <c r="C19" s="201">
        <v>90092</v>
      </c>
      <c r="D19" s="201">
        <v>21</v>
      </c>
      <c r="E19" s="201">
        <v>398</v>
      </c>
      <c r="F19" s="201" t="s">
        <v>302</v>
      </c>
      <c r="G19" s="201">
        <v>2557</v>
      </c>
      <c r="H19" s="201">
        <v>7077</v>
      </c>
      <c r="I19" s="201">
        <v>34</v>
      </c>
      <c r="J19" s="201">
        <v>14480</v>
      </c>
      <c r="K19" s="201">
        <v>55805</v>
      </c>
      <c r="L19" s="201">
        <v>307346</v>
      </c>
    </row>
    <row r="20" spans="1:12" ht="15.75">
      <c r="A20" s="141" t="s">
        <v>305</v>
      </c>
      <c r="B20" s="201"/>
      <c r="C20" s="201"/>
      <c r="D20" s="201"/>
      <c r="E20" s="371"/>
      <c r="F20" s="201"/>
      <c r="G20" s="201"/>
      <c r="H20" s="201"/>
      <c r="I20" s="201"/>
      <c r="J20" s="201"/>
      <c r="K20" s="201"/>
      <c r="L20" s="201"/>
    </row>
    <row r="21" spans="1:12" ht="15.75">
      <c r="A21" s="412"/>
      <c r="B21" s="201"/>
      <c r="C21" s="201"/>
      <c r="D21" s="201"/>
      <c r="E21" s="371"/>
      <c r="F21" s="201"/>
      <c r="G21" s="201"/>
      <c r="H21" s="201"/>
      <c r="I21" s="201"/>
      <c r="J21" s="201"/>
      <c r="K21" s="201"/>
      <c r="L21" s="201"/>
    </row>
    <row r="22" spans="1:12">
      <c r="A22" s="372" t="s">
        <v>113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15.140625" bestFit="1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</row>
    <row r="2" spans="1:18" ht="26.25">
      <c r="A2" s="534" t="s">
        <v>247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6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1" t="s">
        <v>136</v>
      </c>
      <c r="Q3" s="521"/>
      <c r="R3" s="80"/>
    </row>
    <row r="4" spans="1:18">
      <c r="A4" s="80" t="s">
        <v>142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80"/>
      <c r="M4" s="80"/>
      <c r="N4" s="80"/>
      <c r="O4" s="80"/>
      <c r="P4" s="80"/>
      <c r="Q4" s="80"/>
    </row>
    <row r="5" spans="1:18" s="228" customFormat="1" ht="30" customHeight="1">
      <c r="A5" s="538" t="s">
        <v>51</v>
      </c>
      <c r="B5" s="541" t="s">
        <v>117</v>
      </c>
      <c r="C5" s="542"/>
      <c r="D5" s="542"/>
      <c r="E5" s="542"/>
      <c r="F5" s="542"/>
      <c r="G5" s="542"/>
      <c r="H5" s="542"/>
      <c r="I5" s="136"/>
      <c r="J5" s="543" t="s">
        <v>51</v>
      </c>
      <c r="K5" s="541" t="s">
        <v>118</v>
      </c>
      <c r="L5" s="542"/>
      <c r="M5" s="542"/>
      <c r="N5" s="542"/>
      <c r="O5" s="542"/>
      <c r="P5" s="542"/>
      <c r="Q5" s="544"/>
    </row>
    <row r="6" spans="1:18" ht="30" customHeight="1">
      <c r="A6" s="539"/>
      <c r="B6" s="545" t="s">
        <v>83</v>
      </c>
      <c r="C6" s="545"/>
      <c r="D6" s="546"/>
      <c r="E6" s="547" t="s">
        <v>206</v>
      </c>
      <c r="F6" s="547" t="s">
        <v>92</v>
      </c>
      <c r="G6" s="547" t="s">
        <v>207</v>
      </c>
      <c r="H6" s="545" t="s">
        <v>75</v>
      </c>
      <c r="I6" s="137"/>
      <c r="J6" s="543"/>
      <c r="K6" s="545" t="s">
        <v>83</v>
      </c>
      <c r="L6" s="545"/>
      <c r="M6" s="545"/>
      <c r="N6" s="547" t="s">
        <v>206</v>
      </c>
      <c r="O6" s="547" t="s">
        <v>92</v>
      </c>
      <c r="P6" s="547" t="s">
        <v>207</v>
      </c>
      <c r="Q6" s="548" t="s">
        <v>75</v>
      </c>
    </row>
    <row r="7" spans="1:18" ht="27.95" customHeight="1">
      <c r="A7" s="540"/>
      <c r="B7" s="401" t="s">
        <v>90</v>
      </c>
      <c r="C7" s="139" t="s">
        <v>91</v>
      </c>
      <c r="D7" s="401" t="s">
        <v>54</v>
      </c>
      <c r="E7" s="547"/>
      <c r="F7" s="547"/>
      <c r="G7" s="547"/>
      <c r="H7" s="545"/>
      <c r="I7" s="137"/>
      <c r="J7" s="543"/>
      <c r="K7" s="401" t="s">
        <v>90</v>
      </c>
      <c r="L7" s="139" t="s">
        <v>91</v>
      </c>
      <c r="M7" s="401" t="s">
        <v>54</v>
      </c>
      <c r="N7" s="547"/>
      <c r="O7" s="547"/>
      <c r="P7" s="547"/>
      <c r="Q7" s="548"/>
    </row>
    <row r="8" spans="1:18">
      <c r="A8" s="140">
        <v>2012</v>
      </c>
      <c r="B8" s="204">
        <v>309701</v>
      </c>
      <c r="C8" s="204">
        <v>197946</v>
      </c>
      <c r="D8" s="204">
        <v>507646</v>
      </c>
      <c r="E8" s="204">
        <v>9791</v>
      </c>
      <c r="F8" s="204">
        <v>1107</v>
      </c>
      <c r="G8" s="204">
        <v>12</v>
      </c>
      <c r="H8" s="204">
        <v>518557</v>
      </c>
      <c r="I8" s="137"/>
      <c r="J8" s="140">
        <v>2012</v>
      </c>
      <c r="K8" s="404">
        <v>39060</v>
      </c>
      <c r="L8" s="404">
        <v>91778</v>
      </c>
      <c r="M8" s="404">
        <v>130838</v>
      </c>
      <c r="N8" s="404">
        <v>21241</v>
      </c>
      <c r="O8" s="404">
        <v>11</v>
      </c>
      <c r="P8" s="204">
        <v>5</v>
      </c>
      <c r="Q8" s="404">
        <v>152094</v>
      </c>
    </row>
    <row r="9" spans="1:18">
      <c r="A9" s="140">
        <v>2013</v>
      </c>
      <c r="B9" s="203">
        <v>356551</v>
      </c>
      <c r="C9" s="203">
        <v>222899</v>
      </c>
      <c r="D9" s="203">
        <v>579450</v>
      </c>
      <c r="E9" s="203">
        <v>10986</v>
      </c>
      <c r="F9" s="203">
        <v>1110</v>
      </c>
      <c r="G9" s="203">
        <v>25</v>
      </c>
      <c r="H9" s="203">
        <v>591570</v>
      </c>
      <c r="I9" s="137"/>
      <c r="J9" s="140">
        <v>2013</v>
      </c>
      <c r="K9" s="405">
        <v>20000</v>
      </c>
      <c r="L9" s="405">
        <v>71054</v>
      </c>
      <c r="M9" s="405">
        <v>91054</v>
      </c>
      <c r="N9" s="405">
        <v>17325</v>
      </c>
      <c r="O9" s="405">
        <v>1477</v>
      </c>
      <c r="P9" s="203" t="s">
        <v>303</v>
      </c>
      <c r="Q9" s="405">
        <v>109856</v>
      </c>
    </row>
    <row r="10" spans="1:18">
      <c r="A10" s="140">
        <v>2014</v>
      </c>
      <c r="B10" s="204">
        <v>416386</v>
      </c>
      <c r="C10" s="204">
        <v>254878</v>
      </c>
      <c r="D10" s="204">
        <v>671263</v>
      </c>
      <c r="E10" s="204">
        <v>17736</v>
      </c>
      <c r="F10" s="204">
        <v>1199</v>
      </c>
      <c r="G10" s="204">
        <v>23</v>
      </c>
      <c r="H10" s="204">
        <v>690221</v>
      </c>
      <c r="I10" s="137"/>
      <c r="J10" s="140">
        <v>2014</v>
      </c>
      <c r="K10" s="404">
        <v>20000</v>
      </c>
      <c r="L10" s="404">
        <v>116454</v>
      </c>
      <c r="M10" s="404">
        <v>136454</v>
      </c>
      <c r="N10" s="404">
        <v>23098</v>
      </c>
      <c r="O10" s="404">
        <v>1203</v>
      </c>
      <c r="P10" s="204" t="s">
        <v>303</v>
      </c>
      <c r="Q10" s="404">
        <v>160756</v>
      </c>
    </row>
    <row r="11" spans="1:18">
      <c r="A11" s="140">
        <v>2015</v>
      </c>
      <c r="B11" s="203">
        <v>479569</v>
      </c>
      <c r="C11" s="203">
        <v>259688</v>
      </c>
      <c r="D11" s="203">
        <v>739257</v>
      </c>
      <c r="E11" s="203">
        <v>7668</v>
      </c>
      <c r="F11" s="203">
        <v>1415</v>
      </c>
      <c r="G11" s="203">
        <v>17</v>
      </c>
      <c r="H11" s="203">
        <v>748357</v>
      </c>
      <c r="I11" s="137"/>
      <c r="J11" s="140">
        <v>2015</v>
      </c>
      <c r="K11" s="405">
        <v>10000</v>
      </c>
      <c r="L11" s="405">
        <v>65900</v>
      </c>
      <c r="M11" s="405">
        <v>75900</v>
      </c>
      <c r="N11" s="405">
        <v>9553</v>
      </c>
      <c r="O11" s="405">
        <v>1669</v>
      </c>
      <c r="P11" s="203" t="s">
        <v>303</v>
      </c>
      <c r="Q11" s="405">
        <v>87122</v>
      </c>
    </row>
    <row r="12" spans="1:18">
      <c r="A12" s="140">
        <v>2016</v>
      </c>
      <c r="B12" s="204">
        <v>529843</v>
      </c>
      <c r="C12" s="204">
        <v>252246</v>
      </c>
      <c r="D12" s="204">
        <v>782089</v>
      </c>
      <c r="E12" s="204">
        <v>8292</v>
      </c>
      <c r="F12" s="204">
        <v>1768</v>
      </c>
      <c r="G12" s="204">
        <v>14</v>
      </c>
      <c r="H12" s="204">
        <v>792163</v>
      </c>
      <c r="I12" s="137"/>
      <c r="J12" s="140">
        <v>2016</v>
      </c>
      <c r="K12" s="404">
        <v>20000</v>
      </c>
      <c r="L12" s="404">
        <v>60317</v>
      </c>
      <c r="M12" s="404">
        <v>80317</v>
      </c>
      <c r="N12" s="404">
        <v>8838</v>
      </c>
      <c r="O12" s="404">
        <v>2334</v>
      </c>
      <c r="P12" s="204" t="s">
        <v>303</v>
      </c>
      <c r="Q12" s="404">
        <v>91489</v>
      </c>
    </row>
    <row r="13" spans="1:18">
      <c r="A13" s="140">
        <v>2017</v>
      </c>
      <c r="B13" s="203">
        <v>469732</v>
      </c>
      <c r="C13" s="203">
        <v>278129</v>
      </c>
      <c r="D13" s="203">
        <v>747860</v>
      </c>
      <c r="E13" s="203">
        <v>25082</v>
      </c>
      <c r="F13" s="203">
        <v>15168</v>
      </c>
      <c r="G13" s="203">
        <v>11</v>
      </c>
      <c r="H13" s="203">
        <v>788121</v>
      </c>
      <c r="I13" s="138"/>
      <c r="J13" s="140">
        <v>2017</v>
      </c>
      <c r="K13" s="406" t="s">
        <v>304</v>
      </c>
      <c r="L13" s="406">
        <v>93039</v>
      </c>
      <c r="M13" s="406">
        <v>93039</v>
      </c>
      <c r="N13" s="406">
        <v>27744</v>
      </c>
      <c r="O13" s="406">
        <v>33098</v>
      </c>
      <c r="P13" s="205" t="s">
        <v>303</v>
      </c>
      <c r="Q13" s="406">
        <v>153880</v>
      </c>
    </row>
    <row r="14" spans="1:18">
      <c r="A14" s="140">
        <v>2018</v>
      </c>
      <c r="B14" s="204">
        <v>230118</v>
      </c>
      <c r="C14" s="204">
        <v>345666</v>
      </c>
      <c r="D14" s="204">
        <v>575784</v>
      </c>
      <c r="E14" s="204">
        <v>21154</v>
      </c>
      <c r="F14" s="204">
        <v>27287</v>
      </c>
      <c r="G14" s="204" t="s">
        <v>303</v>
      </c>
      <c r="H14" s="204">
        <v>624225</v>
      </c>
      <c r="I14" s="138"/>
      <c r="J14" s="140">
        <v>2018</v>
      </c>
      <c r="K14" s="407" t="s">
        <v>304</v>
      </c>
      <c r="L14" s="407">
        <v>143510</v>
      </c>
      <c r="M14" s="407">
        <v>143510</v>
      </c>
      <c r="N14" s="407">
        <v>28308</v>
      </c>
      <c r="O14" s="407">
        <v>73608</v>
      </c>
      <c r="P14" s="204" t="s">
        <v>303</v>
      </c>
      <c r="Q14" s="407">
        <v>245426</v>
      </c>
    </row>
    <row r="15" spans="1:18">
      <c r="A15" s="140">
        <v>2019</v>
      </c>
      <c r="B15" s="203">
        <v>200753</v>
      </c>
      <c r="C15" s="203">
        <v>458961</v>
      </c>
      <c r="D15" s="203">
        <v>659714</v>
      </c>
      <c r="E15" s="203">
        <v>30955</v>
      </c>
      <c r="F15" s="203">
        <v>7074</v>
      </c>
      <c r="G15" s="203" t="s">
        <v>303</v>
      </c>
      <c r="H15" s="203">
        <v>697742</v>
      </c>
      <c r="I15" s="138"/>
      <c r="J15" s="140">
        <v>2019</v>
      </c>
      <c r="K15" s="406" t="s">
        <v>304</v>
      </c>
      <c r="L15" s="406">
        <v>177427</v>
      </c>
      <c r="M15" s="406">
        <v>177427</v>
      </c>
      <c r="N15" s="406">
        <v>35488</v>
      </c>
      <c r="O15" s="406">
        <v>32024</v>
      </c>
      <c r="P15" s="205" t="s">
        <v>303</v>
      </c>
      <c r="Q15" s="406">
        <v>244939</v>
      </c>
    </row>
    <row r="16" spans="1:18">
      <c r="A16" s="373" t="s">
        <v>290</v>
      </c>
      <c r="B16" s="204">
        <v>162707</v>
      </c>
      <c r="C16" s="204">
        <v>499676</v>
      </c>
      <c r="D16" s="204">
        <v>662383</v>
      </c>
      <c r="E16" s="204">
        <v>32943</v>
      </c>
      <c r="F16" s="204">
        <v>959</v>
      </c>
      <c r="G16" s="204" t="s">
        <v>303</v>
      </c>
      <c r="H16" s="204">
        <v>696285</v>
      </c>
      <c r="I16" s="138"/>
      <c r="J16" s="373">
        <v>2020</v>
      </c>
      <c r="K16" s="407" t="s">
        <v>304</v>
      </c>
      <c r="L16" s="407">
        <v>111080</v>
      </c>
      <c r="M16" s="407">
        <v>111080</v>
      </c>
      <c r="N16" s="407">
        <v>21263</v>
      </c>
      <c r="O16" s="407">
        <v>67</v>
      </c>
      <c r="P16" s="204" t="s">
        <v>303</v>
      </c>
      <c r="Q16" s="407">
        <v>132410</v>
      </c>
    </row>
    <row r="17" spans="1:19">
      <c r="A17" s="373">
        <v>2021</v>
      </c>
      <c r="B17" s="203">
        <v>149471</v>
      </c>
      <c r="C17" s="203">
        <v>569564</v>
      </c>
      <c r="D17" s="203">
        <v>719035</v>
      </c>
      <c r="E17" s="203">
        <v>26439</v>
      </c>
      <c r="F17" s="203">
        <v>1011</v>
      </c>
      <c r="G17" s="203" t="s">
        <v>303</v>
      </c>
      <c r="H17" s="203">
        <v>746485</v>
      </c>
      <c r="I17" s="52"/>
      <c r="J17" s="373">
        <v>2021</v>
      </c>
      <c r="K17" s="406" t="s">
        <v>304</v>
      </c>
      <c r="L17" s="406">
        <v>114991</v>
      </c>
      <c r="M17" s="406">
        <v>114991</v>
      </c>
      <c r="N17" s="406">
        <v>729</v>
      </c>
      <c r="O17" s="406">
        <v>974</v>
      </c>
      <c r="P17" s="205" t="s">
        <v>303</v>
      </c>
      <c r="Q17" s="406">
        <v>116694</v>
      </c>
      <c r="R17" s="52"/>
      <c r="S17" s="52"/>
    </row>
    <row r="18" spans="1:19" ht="15.75">
      <c r="A18" s="141" t="s">
        <v>305</v>
      </c>
      <c r="B18" s="203"/>
      <c r="C18" s="203"/>
      <c r="D18" s="203"/>
      <c r="E18" s="203"/>
      <c r="F18" s="203"/>
      <c r="G18" s="203"/>
      <c r="H18" s="203"/>
      <c r="I18" s="141"/>
      <c r="J18" s="141" t="s">
        <v>305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10"/>
      <c r="D19" s="374"/>
      <c r="E19" s="374"/>
      <c r="F19" s="374"/>
      <c r="G19" s="141"/>
      <c r="H19" s="374"/>
      <c r="J19" s="141" t="s">
        <v>113</v>
      </c>
    </row>
    <row r="22" spans="1:19" ht="30" customHeight="1">
      <c r="A22" s="539" t="s">
        <v>51</v>
      </c>
      <c r="B22" s="541" t="s">
        <v>208</v>
      </c>
      <c r="C22" s="542"/>
      <c r="D22" s="542"/>
      <c r="E22" s="542"/>
      <c r="F22" s="542"/>
      <c r="G22" s="542"/>
      <c r="I22" s="137"/>
    </row>
    <row r="23" spans="1:19" ht="27.95" customHeight="1">
      <c r="A23" s="540"/>
      <c r="B23" s="549" t="s">
        <v>251</v>
      </c>
      <c r="C23" s="550"/>
      <c r="D23" s="551" t="s">
        <v>209</v>
      </c>
      <c r="E23" s="552"/>
      <c r="F23" s="553" t="s">
        <v>54</v>
      </c>
      <c r="G23" s="553"/>
      <c r="I23" s="137"/>
    </row>
    <row r="24" spans="1:19">
      <c r="A24" s="149">
        <v>2012</v>
      </c>
      <c r="B24" s="554">
        <v>136433.8264965596</v>
      </c>
      <c r="C24" s="554"/>
      <c r="D24" s="554">
        <v>271414.68102271273</v>
      </c>
      <c r="E24" s="554"/>
      <c r="F24" s="554">
        <v>407848.50751927233</v>
      </c>
      <c r="G24" s="554"/>
    </row>
    <row r="25" spans="1:19">
      <c r="A25" s="149">
        <v>2013</v>
      </c>
      <c r="B25" s="532">
        <v>179658.20741305963</v>
      </c>
      <c r="C25" s="532"/>
      <c r="D25" s="532">
        <v>245051.24890490904</v>
      </c>
      <c r="E25" s="532"/>
      <c r="F25" s="532">
        <v>424709.45631796867</v>
      </c>
      <c r="G25" s="532"/>
    </row>
    <row r="26" spans="1:19">
      <c r="A26" s="149">
        <v>2014</v>
      </c>
      <c r="B26" s="554">
        <v>200051.18408809029</v>
      </c>
      <c r="C26" s="554"/>
      <c r="D26" s="554">
        <v>284719.25746711413</v>
      </c>
      <c r="E26" s="554"/>
      <c r="F26" s="554">
        <v>484770.44155520445</v>
      </c>
      <c r="G26" s="554"/>
    </row>
    <row r="27" spans="1:19">
      <c r="A27" s="149">
        <v>2015</v>
      </c>
      <c r="B27" s="532">
        <v>299711.80361061043</v>
      </c>
      <c r="C27" s="532"/>
      <c r="D27" s="532">
        <v>293761.17606701818</v>
      </c>
      <c r="E27" s="532"/>
      <c r="F27" s="532">
        <v>593472.97967762861</v>
      </c>
      <c r="G27" s="532"/>
    </row>
    <row r="28" spans="1:19">
      <c r="A28" s="149">
        <v>2016</v>
      </c>
      <c r="B28" s="554">
        <v>300078.83714584087</v>
      </c>
      <c r="C28" s="554"/>
      <c r="D28" s="554">
        <v>235670.34352526825</v>
      </c>
      <c r="E28" s="554"/>
      <c r="F28" s="554">
        <v>535749.18067110912</v>
      </c>
      <c r="G28" s="554"/>
    </row>
    <row r="29" spans="1:19">
      <c r="A29" s="149">
        <v>2017</v>
      </c>
      <c r="B29" s="532">
        <v>545768.96585423045</v>
      </c>
      <c r="C29" s="532"/>
      <c r="D29" s="532">
        <v>206128.49939402199</v>
      </c>
      <c r="E29" s="532"/>
      <c r="F29" s="532">
        <v>751897.4652482525</v>
      </c>
      <c r="G29" s="532"/>
    </row>
    <row r="30" spans="1:19">
      <c r="A30" s="149">
        <v>2018</v>
      </c>
      <c r="B30" s="554">
        <v>271483.38273928122</v>
      </c>
      <c r="C30" s="554"/>
      <c r="D30" s="554">
        <v>259577.13468510221</v>
      </c>
      <c r="E30" s="554"/>
      <c r="F30" s="554">
        <v>531060.51742438343</v>
      </c>
      <c r="G30" s="554"/>
    </row>
    <row r="31" spans="1:19">
      <c r="A31" s="149">
        <v>2019</v>
      </c>
      <c r="B31" s="532">
        <v>149820.39877857972</v>
      </c>
      <c r="C31" s="532"/>
      <c r="D31" s="532">
        <v>449753.91531307576</v>
      </c>
      <c r="E31" s="532"/>
      <c r="F31" s="532">
        <v>599574.31409165543</v>
      </c>
      <c r="G31" s="532"/>
    </row>
    <row r="32" spans="1:19">
      <c r="A32" s="149">
        <v>2020</v>
      </c>
      <c r="B32" s="555">
        <v>249467.63809872672</v>
      </c>
      <c r="C32" s="554"/>
      <c r="D32" s="554">
        <v>521503.18138408236</v>
      </c>
      <c r="E32" s="554"/>
      <c r="F32" s="554">
        <v>770970.81948280905</v>
      </c>
      <c r="G32" s="554"/>
    </row>
    <row r="33" spans="1:11">
      <c r="A33" s="149" t="s">
        <v>285</v>
      </c>
      <c r="B33" s="531">
        <v>167527.09996935137</v>
      </c>
      <c r="C33" s="532"/>
      <c r="D33" s="533" t="s">
        <v>288</v>
      </c>
      <c r="E33" s="532"/>
      <c r="F33" s="533" t="s">
        <v>288</v>
      </c>
      <c r="G33" s="532"/>
      <c r="J33" s="530"/>
      <c r="K33" s="530"/>
    </row>
    <row r="34" spans="1:11" ht="15.75">
      <c r="A34" s="141" t="s">
        <v>300</v>
      </c>
      <c r="B34" s="52"/>
      <c r="C34" s="52"/>
      <c r="D34" s="52"/>
    </row>
    <row r="35" spans="1:11" ht="15.75">
      <c r="A35" s="231" t="s">
        <v>252</v>
      </c>
      <c r="B35" s="52"/>
      <c r="C35" s="52"/>
      <c r="D35" s="52"/>
    </row>
    <row r="36" spans="1:11">
      <c r="A36" s="55" t="s">
        <v>113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299" customWidth="1"/>
    <col min="2" max="2" width="24.140625" style="299" customWidth="1"/>
    <col min="3" max="3" width="11.140625" style="299" customWidth="1"/>
    <col min="4" max="5" width="10.85546875" style="299" customWidth="1"/>
    <col min="6" max="9" width="11" style="299" customWidth="1"/>
    <col min="10" max="10" width="12.42578125" style="299" customWidth="1"/>
    <col min="11" max="11" width="11.140625" style="299" customWidth="1"/>
    <col min="12" max="12" width="11.85546875" style="299" customWidth="1"/>
    <col min="13" max="13" width="12.42578125" style="299" customWidth="1"/>
    <col min="14" max="14" width="13" style="299" customWidth="1"/>
    <col min="15" max="15" width="3" style="299" customWidth="1"/>
    <col min="16" max="16" width="41.7109375" style="299" customWidth="1"/>
    <col min="17" max="17" width="19.42578125" style="299" customWidth="1"/>
    <col min="18" max="18" width="10.140625" style="299" customWidth="1"/>
    <col min="19" max="19" width="7.28515625" style="299" customWidth="1"/>
    <col min="20" max="20" width="2.7109375" style="299" customWidth="1"/>
    <col min="21" max="21" width="11" style="299" customWidth="1"/>
    <col min="22" max="22" width="7.7109375" style="299" customWidth="1"/>
    <col min="23" max="23" width="5.7109375" style="299" customWidth="1"/>
    <col min="24" max="24" width="6.85546875" style="299" customWidth="1"/>
    <col min="25" max="25" width="1.28515625" style="299" customWidth="1"/>
    <col min="26" max="26" width="2" style="299" customWidth="1"/>
    <col min="27" max="27" width="1.140625" style="299" customWidth="1"/>
    <col min="28" max="28" width="1.85546875" style="299" customWidth="1"/>
    <col min="29" max="29" width="10.7109375" style="299" customWidth="1"/>
    <col min="30" max="30" width="8.42578125" style="299" customWidth="1"/>
    <col min="31" max="31" width="2.28515625" style="299" customWidth="1"/>
    <col min="32" max="32" width="2.85546875" style="299" customWidth="1"/>
    <col min="33" max="33" width="4.140625" style="299" customWidth="1"/>
    <col min="34" max="16384" width="8.85546875" style="299"/>
  </cols>
  <sheetData>
    <row r="1" spans="1:32" ht="21">
      <c r="A1" s="415" t="s">
        <v>134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</row>
    <row r="2" spans="1:32" ht="18">
      <c r="A2" s="300"/>
      <c r="B2" s="301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</row>
    <row r="3" spans="1:32" ht="18">
      <c r="A3" s="302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3"/>
      <c r="V3" s="303"/>
      <c r="W3" s="303"/>
      <c r="X3" s="303"/>
      <c r="Y3" s="303"/>
      <c r="Z3" s="303"/>
      <c r="AA3" s="303"/>
      <c r="AB3" s="303"/>
      <c r="AC3" s="304"/>
      <c r="AD3" s="175"/>
      <c r="AE3" s="303"/>
      <c r="AF3" s="300"/>
    </row>
    <row r="4" spans="1:32" ht="26.25">
      <c r="C4" s="305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3"/>
      <c r="V4" s="303"/>
      <c r="W4" s="303"/>
      <c r="X4" s="303"/>
      <c r="Y4" s="303"/>
      <c r="Z4" s="303"/>
      <c r="AA4" s="303"/>
      <c r="AB4" s="303"/>
      <c r="AC4" s="304"/>
      <c r="AD4" s="175"/>
      <c r="AE4" s="303"/>
      <c r="AF4" s="300"/>
    </row>
    <row r="5" spans="1:32" ht="26.25">
      <c r="A5" s="300"/>
      <c r="B5" s="306"/>
      <c r="C5" s="305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559"/>
      <c r="R5" s="559"/>
      <c r="S5" s="559"/>
      <c r="T5" s="300"/>
      <c r="U5" s="303"/>
      <c r="V5" s="303"/>
      <c r="W5" s="303"/>
      <c r="X5" s="303"/>
      <c r="Y5" s="303"/>
      <c r="Z5" s="303"/>
      <c r="AA5" s="303"/>
      <c r="AB5" s="303"/>
      <c r="AC5" s="304"/>
      <c r="AD5" s="175"/>
      <c r="AE5" s="303"/>
      <c r="AF5" s="300"/>
    </row>
    <row r="6" spans="1:32" ht="26.25">
      <c r="A6" s="300"/>
      <c r="B6" s="307"/>
      <c r="C6" s="305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3"/>
      <c r="V6" s="303"/>
      <c r="W6" s="303"/>
      <c r="X6" s="303"/>
      <c r="Y6" s="303"/>
      <c r="Z6" s="303"/>
      <c r="AA6" s="303"/>
      <c r="AB6" s="303"/>
      <c r="AC6" s="304"/>
      <c r="AD6" s="175"/>
      <c r="AE6" s="303"/>
      <c r="AF6" s="300"/>
    </row>
    <row r="7" spans="1:32" ht="26.25">
      <c r="A7" s="300"/>
      <c r="B7" s="308"/>
      <c r="C7" s="305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3"/>
      <c r="V7" s="303"/>
      <c r="W7" s="303"/>
      <c r="X7" s="303"/>
      <c r="Y7" s="303"/>
      <c r="Z7" s="303"/>
      <c r="AA7" s="303"/>
      <c r="AB7" s="303"/>
      <c r="AC7" s="304"/>
      <c r="AD7" s="175"/>
      <c r="AE7" s="303"/>
      <c r="AF7" s="300"/>
    </row>
    <row r="8" spans="1:32" ht="26.25">
      <c r="A8" s="300"/>
      <c r="B8" s="309"/>
      <c r="C8" s="305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3"/>
      <c r="V8" s="303"/>
      <c r="W8" s="303"/>
      <c r="X8" s="303"/>
      <c r="Y8" s="303"/>
      <c r="Z8" s="303"/>
      <c r="AA8" s="303"/>
      <c r="AB8" s="303"/>
      <c r="AC8" s="304"/>
      <c r="AD8" s="175"/>
      <c r="AE8" s="303"/>
      <c r="AF8" s="300"/>
    </row>
    <row r="9" spans="1:32" ht="26.25">
      <c r="A9" s="300"/>
      <c r="B9" s="310"/>
      <c r="C9" s="305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3"/>
      <c r="V9" s="303"/>
      <c r="W9" s="303"/>
      <c r="X9" s="303"/>
      <c r="Y9" s="303"/>
      <c r="Z9" s="303"/>
      <c r="AA9" s="303"/>
      <c r="AB9" s="303"/>
      <c r="AC9" s="304"/>
      <c r="AD9" s="175"/>
      <c r="AE9" s="303"/>
      <c r="AF9" s="300"/>
    </row>
    <row r="10" spans="1:32" ht="26.25">
      <c r="A10" s="300"/>
      <c r="B10" s="311"/>
      <c r="C10" s="305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12"/>
      <c r="Q10" s="300"/>
      <c r="R10" s="300"/>
      <c r="S10" s="300"/>
      <c r="T10" s="300"/>
      <c r="U10" s="303"/>
      <c r="V10" s="303"/>
      <c r="W10" s="303"/>
      <c r="X10" s="303"/>
      <c r="Y10" s="303"/>
      <c r="Z10" s="303"/>
      <c r="AA10" s="303"/>
      <c r="AB10" s="303"/>
      <c r="AC10" s="304"/>
      <c r="AD10" s="175"/>
      <c r="AE10" s="303"/>
      <c r="AF10" s="300"/>
    </row>
    <row r="11" spans="1:32" ht="26.25">
      <c r="A11" s="300"/>
      <c r="B11" s="313"/>
      <c r="C11" s="305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3"/>
      <c r="V11" s="303"/>
      <c r="W11" s="303"/>
      <c r="X11" s="303"/>
      <c r="Y11" s="303"/>
      <c r="Z11" s="303"/>
      <c r="AA11" s="303"/>
      <c r="AB11" s="303"/>
      <c r="AC11" s="304"/>
      <c r="AD11" s="175"/>
      <c r="AE11" s="303"/>
      <c r="AF11" s="300"/>
    </row>
    <row r="12" spans="1:32" ht="26.25">
      <c r="A12" s="300"/>
      <c r="B12" s="313"/>
      <c r="C12" s="305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3"/>
      <c r="V12" s="303"/>
      <c r="W12" s="303"/>
      <c r="X12" s="303"/>
      <c r="Y12" s="303"/>
      <c r="Z12" s="303"/>
      <c r="AA12" s="303"/>
      <c r="AB12" s="303"/>
      <c r="AC12" s="304"/>
      <c r="AD12" s="175"/>
      <c r="AE12" s="303"/>
      <c r="AF12" s="300"/>
    </row>
    <row r="13" spans="1:32" ht="26.25">
      <c r="A13" s="300"/>
      <c r="B13" s="313"/>
      <c r="C13" s="305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3"/>
      <c r="V13" s="303"/>
      <c r="W13" s="303"/>
      <c r="X13" s="303"/>
      <c r="Y13" s="303"/>
      <c r="Z13" s="303"/>
      <c r="AA13" s="303"/>
      <c r="AB13" s="303"/>
      <c r="AC13" s="304"/>
      <c r="AD13" s="175"/>
      <c r="AE13" s="303"/>
      <c r="AF13" s="300"/>
    </row>
    <row r="14" spans="1:32" ht="26.25">
      <c r="A14" s="300"/>
      <c r="B14" s="313"/>
      <c r="C14" s="305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3"/>
      <c r="V14" s="303"/>
      <c r="W14" s="303"/>
      <c r="X14" s="303"/>
      <c r="Y14" s="303"/>
      <c r="Z14" s="303"/>
      <c r="AA14" s="303"/>
      <c r="AB14" s="303"/>
      <c r="AC14" s="304"/>
      <c r="AD14" s="175"/>
      <c r="AE14" s="303"/>
      <c r="AF14" s="300"/>
    </row>
    <row r="15" spans="1:32" ht="26.25">
      <c r="A15" s="300"/>
      <c r="B15" s="313"/>
      <c r="C15" s="305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3"/>
      <c r="V15" s="303"/>
      <c r="W15" s="303"/>
      <c r="X15" s="303"/>
      <c r="Y15" s="303"/>
      <c r="Z15" s="303"/>
      <c r="AA15" s="303"/>
      <c r="AB15" s="303"/>
      <c r="AC15" s="304"/>
      <c r="AD15" s="175"/>
      <c r="AE15" s="303"/>
      <c r="AF15" s="300"/>
    </row>
    <row r="16" spans="1:32" ht="26.25">
      <c r="A16" s="300"/>
      <c r="B16" s="313"/>
      <c r="C16" s="305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3"/>
      <c r="V16" s="303"/>
      <c r="W16" s="303"/>
      <c r="X16" s="303"/>
      <c r="Y16" s="303"/>
      <c r="Z16" s="303"/>
      <c r="AA16" s="303"/>
      <c r="AB16" s="303"/>
      <c r="AC16" s="314"/>
      <c r="AD16" s="176"/>
      <c r="AE16" s="303"/>
      <c r="AF16" s="300"/>
    </row>
    <row r="17" spans="1:32" ht="26.25">
      <c r="A17" s="300"/>
      <c r="B17" s="313"/>
      <c r="C17" s="305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3"/>
      <c r="V17" s="303"/>
      <c r="W17" s="303"/>
      <c r="X17" s="303"/>
      <c r="Y17" s="303"/>
      <c r="Z17" s="303"/>
      <c r="AA17" s="303"/>
      <c r="AB17" s="303"/>
      <c r="AC17" s="314"/>
      <c r="AD17" s="176"/>
      <c r="AE17" s="303"/>
      <c r="AF17" s="300"/>
    </row>
    <row r="18" spans="1:32" ht="26.25">
      <c r="A18" s="300"/>
      <c r="B18" s="313"/>
      <c r="C18" s="305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3"/>
      <c r="V18" s="303"/>
      <c r="W18" s="303"/>
      <c r="X18" s="303"/>
      <c r="Y18" s="303"/>
      <c r="Z18" s="303"/>
      <c r="AA18" s="303"/>
      <c r="AB18" s="303"/>
      <c r="AC18" s="314"/>
      <c r="AD18" s="176"/>
      <c r="AE18" s="303"/>
      <c r="AF18" s="300"/>
    </row>
    <row r="19" spans="1:32" ht="26.25">
      <c r="A19" s="300"/>
      <c r="B19" s="313"/>
      <c r="C19" s="305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3"/>
      <c r="V19" s="303"/>
      <c r="W19" s="303"/>
      <c r="X19" s="303"/>
      <c r="Y19" s="303"/>
      <c r="Z19" s="303"/>
      <c r="AA19" s="303"/>
      <c r="AB19" s="303"/>
      <c r="AC19" s="314"/>
      <c r="AD19" s="176"/>
      <c r="AE19" s="303"/>
      <c r="AF19" s="300"/>
    </row>
    <row r="20" spans="1:32" ht="26.25">
      <c r="A20" s="300"/>
      <c r="B20" s="313"/>
      <c r="C20" s="305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3"/>
      <c r="V20" s="303"/>
      <c r="W20" s="303"/>
      <c r="X20" s="303"/>
      <c r="Y20" s="303"/>
      <c r="Z20" s="303"/>
      <c r="AA20" s="303"/>
      <c r="AB20" s="303"/>
      <c r="AC20" s="314"/>
      <c r="AD20" s="176"/>
      <c r="AE20" s="303"/>
      <c r="AF20" s="300"/>
    </row>
    <row r="21" spans="1:32" ht="26.25">
      <c r="A21" s="300"/>
      <c r="B21" s="313"/>
      <c r="C21" s="305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3"/>
      <c r="V21" s="303"/>
      <c r="W21" s="303"/>
      <c r="X21" s="303"/>
      <c r="Y21" s="303"/>
      <c r="Z21" s="303"/>
      <c r="AA21" s="303"/>
      <c r="AB21" s="303"/>
      <c r="AC21" s="314"/>
      <c r="AD21" s="176"/>
      <c r="AE21" s="303"/>
      <c r="AF21" s="300"/>
    </row>
    <row r="22" spans="1:32" ht="26.25">
      <c r="A22" s="300"/>
      <c r="B22" s="313"/>
      <c r="C22" s="305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3"/>
      <c r="V22" s="303"/>
      <c r="W22" s="303"/>
      <c r="X22" s="303"/>
      <c r="Y22" s="303"/>
      <c r="Z22" s="303"/>
      <c r="AA22" s="303"/>
      <c r="AB22" s="303"/>
      <c r="AC22" s="314"/>
      <c r="AD22" s="176"/>
      <c r="AE22" s="303"/>
      <c r="AF22" s="300"/>
    </row>
    <row r="23" spans="1:32" ht="26.25">
      <c r="A23" s="300"/>
      <c r="B23" s="305"/>
      <c r="C23" s="305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3"/>
      <c r="V23" s="303"/>
      <c r="W23" s="303"/>
      <c r="X23" s="303"/>
      <c r="Y23" s="303"/>
      <c r="Z23" s="303"/>
      <c r="AA23" s="303"/>
      <c r="AB23" s="303"/>
      <c r="AC23" s="314"/>
      <c r="AD23" s="176"/>
      <c r="AE23" s="303"/>
      <c r="AF23" s="300"/>
    </row>
    <row r="24" spans="1:32" ht="26.25">
      <c r="A24" s="300"/>
      <c r="B24" s="305"/>
      <c r="C24" s="305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3"/>
      <c r="V24" s="303"/>
      <c r="W24" s="303"/>
      <c r="X24" s="303"/>
      <c r="Y24" s="303"/>
      <c r="Z24" s="303"/>
      <c r="AA24" s="303"/>
      <c r="AB24" s="303"/>
      <c r="AC24" s="314"/>
      <c r="AD24" s="176"/>
      <c r="AE24" s="303"/>
      <c r="AF24" s="300"/>
    </row>
    <row r="25" spans="1:32" ht="26.25">
      <c r="A25" s="300"/>
      <c r="B25" s="305"/>
      <c r="C25" s="305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3"/>
      <c r="V25" s="303"/>
      <c r="W25" s="303"/>
      <c r="X25" s="303"/>
      <c r="Y25" s="303"/>
      <c r="Z25" s="303"/>
      <c r="AA25" s="303"/>
      <c r="AB25" s="303"/>
      <c r="AC25" s="314"/>
      <c r="AD25" s="176"/>
      <c r="AE25" s="303"/>
      <c r="AF25" s="300"/>
    </row>
    <row r="26" spans="1:32" ht="26.25">
      <c r="A26" s="300"/>
      <c r="B26" s="305"/>
      <c r="C26" s="305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3"/>
      <c r="V26" s="303"/>
      <c r="W26" s="303"/>
      <c r="X26" s="303"/>
      <c r="Y26" s="303"/>
      <c r="Z26" s="303"/>
      <c r="AA26" s="303"/>
      <c r="AB26" s="303"/>
      <c r="AC26" s="314"/>
      <c r="AD26" s="176"/>
      <c r="AE26" s="303"/>
      <c r="AF26" s="300"/>
    </row>
    <row r="27" spans="1:32" ht="26.25">
      <c r="A27" s="300"/>
      <c r="B27" s="305"/>
      <c r="C27" s="305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3"/>
      <c r="V27" s="303"/>
      <c r="W27" s="303"/>
      <c r="X27" s="303"/>
      <c r="Y27" s="303"/>
      <c r="Z27" s="303"/>
      <c r="AA27" s="303"/>
      <c r="AB27" s="303"/>
      <c r="AC27" s="314"/>
      <c r="AD27" s="176"/>
      <c r="AE27" s="303"/>
      <c r="AF27" s="300"/>
    </row>
    <row r="28" spans="1:32" ht="26.25">
      <c r="A28" s="300"/>
      <c r="B28" s="305"/>
      <c r="C28" s="305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3"/>
      <c r="V28" s="303"/>
      <c r="W28" s="303"/>
      <c r="X28" s="303"/>
      <c r="Y28" s="303"/>
      <c r="Z28" s="303"/>
      <c r="AA28" s="303"/>
      <c r="AB28" s="303"/>
      <c r="AC28" s="314"/>
      <c r="AD28" s="176"/>
      <c r="AE28" s="303"/>
      <c r="AF28" s="300"/>
    </row>
    <row r="29" spans="1:32" ht="26.25">
      <c r="A29" s="300"/>
      <c r="B29" s="305"/>
      <c r="C29" s="305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3"/>
      <c r="V29" s="303"/>
      <c r="W29" s="303"/>
      <c r="X29" s="303"/>
      <c r="Y29" s="303"/>
      <c r="Z29" s="303"/>
      <c r="AA29" s="303"/>
      <c r="AB29" s="303"/>
      <c r="AC29" s="314"/>
      <c r="AD29" s="176"/>
      <c r="AE29" s="303"/>
      <c r="AF29" s="300"/>
    </row>
    <row r="30" spans="1:32" ht="26.25">
      <c r="A30" s="300"/>
      <c r="B30" s="305"/>
      <c r="C30" s="305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3"/>
      <c r="V30" s="303"/>
      <c r="W30" s="303"/>
      <c r="X30" s="303"/>
      <c r="Y30" s="303"/>
      <c r="Z30" s="303"/>
      <c r="AA30" s="303"/>
      <c r="AB30" s="303"/>
      <c r="AC30" s="314"/>
      <c r="AD30" s="176"/>
      <c r="AE30" s="303"/>
      <c r="AF30" s="300"/>
    </row>
    <row r="31" spans="1:32" ht="26.25">
      <c r="A31" s="300"/>
      <c r="B31" s="305"/>
      <c r="C31" s="305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3"/>
      <c r="V31" s="303"/>
      <c r="W31" s="303"/>
      <c r="X31" s="303"/>
      <c r="Y31" s="303"/>
      <c r="Z31" s="303"/>
      <c r="AA31" s="303"/>
      <c r="AB31" s="303"/>
      <c r="AC31" s="314"/>
      <c r="AD31" s="176"/>
      <c r="AE31" s="303"/>
      <c r="AF31" s="300"/>
    </row>
    <row r="32" spans="1:32" ht="26.25">
      <c r="A32" s="300"/>
      <c r="B32" s="305"/>
      <c r="C32" s="305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3"/>
      <c r="V32" s="303"/>
      <c r="W32" s="303"/>
      <c r="X32" s="303"/>
      <c r="Y32" s="303"/>
      <c r="Z32" s="303"/>
      <c r="AA32" s="303"/>
      <c r="AB32" s="303"/>
      <c r="AC32" s="314"/>
      <c r="AD32" s="176"/>
      <c r="AE32" s="303"/>
      <c r="AF32" s="300"/>
    </row>
    <row r="33" spans="1:33" ht="26.25">
      <c r="A33" s="300"/>
      <c r="B33" s="305"/>
      <c r="C33" s="305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3"/>
      <c r="V33" s="303"/>
      <c r="W33" s="303"/>
      <c r="X33" s="303"/>
      <c r="Y33" s="303"/>
      <c r="Z33" s="303"/>
      <c r="AA33" s="303"/>
      <c r="AB33" s="303"/>
      <c r="AC33" s="314"/>
      <c r="AD33" s="176"/>
      <c r="AE33" s="303"/>
      <c r="AF33" s="300"/>
    </row>
    <row r="34" spans="1:33" ht="26.25">
      <c r="A34" s="300"/>
      <c r="B34" s="305"/>
      <c r="C34" s="305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3"/>
      <c r="V34" s="303"/>
      <c r="W34" s="303"/>
      <c r="X34" s="303"/>
      <c r="Y34" s="303"/>
      <c r="Z34" s="303"/>
      <c r="AA34" s="303"/>
      <c r="AB34" s="303"/>
      <c r="AC34" s="314"/>
      <c r="AD34" s="176"/>
      <c r="AE34" s="303"/>
      <c r="AF34" s="300"/>
    </row>
    <row r="35" spans="1:33" ht="26.25">
      <c r="A35" s="300"/>
      <c r="B35" s="305"/>
      <c r="C35" s="305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3"/>
      <c r="V35" s="303"/>
      <c r="W35" s="303"/>
      <c r="X35" s="303"/>
      <c r="Y35" s="303"/>
      <c r="Z35" s="303"/>
      <c r="AA35" s="303"/>
      <c r="AB35" s="303"/>
      <c r="AC35" s="314"/>
      <c r="AD35" s="176"/>
      <c r="AE35" s="303"/>
      <c r="AF35" s="300"/>
    </row>
    <row r="36" spans="1:33" ht="26.25">
      <c r="A36" s="300"/>
      <c r="B36" s="305"/>
      <c r="C36" s="305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3"/>
      <c r="V36" s="303"/>
      <c r="W36" s="303"/>
      <c r="X36" s="303"/>
      <c r="Y36" s="303"/>
      <c r="Z36" s="303"/>
      <c r="AA36" s="303"/>
      <c r="AB36" s="303"/>
      <c r="AC36" s="314"/>
      <c r="AD36" s="176"/>
      <c r="AE36" s="303"/>
      <c r="AF36" s="300"/>
    </row>
    <row r="37" spans="1:33" ht="26.25">
      <c r="A37" s="300"/>
      <c r="B37" s="305"/>
      <c r="C37" s="305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3"/>
      <c r="V37" s="303"/>
      <c r="W37" s="303"/>
      <c r="X37" s="303"/>
      <c r="Y37" s="303"/>
      <c r="Z37" s="303"/>
      <c r="AA37" s="303"/>
      <c r="AB37" s="303"/>
      <c r="AC37" s="314"/>
      <c r="AD37" s="176"/>
      <c r="AE37" s="303"/>
      <c r="AF37" s="300"/>
    </row>
    <row r="38" spans="1:33" ht="26.25">
      <c r="A38" s="300"/>
      <c r="B38" s="305"/>
      <c r="C38" s="305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3"/>
      <c r="V38" s="303"/>
      <c r="W38" s="303"/>
      <c r="X38" s="303"/>
      <c r="Y38" s="303"/>
      <c r="Z38" s="303"/>
      <c r="AA38" s="303"/>
      <c r="AB38" s="303"/>
      <c r="AC38" s="314"/>
      <c r="AD38" s="176"/>
      <c r="AE38" s="303"/>
      <c r="AF38" s="300"/>
    </row>
    <row r="39" spans="1:33" ht="26.25">
      <c r="A39" s="300"/>
      <c r="B39" s="305"/>
      <c r="C39" s="305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3"/>
      <c r="V39" s="303"/>
      <c r="W39" s="303"/>
      <c r="X39" s="303"/>
      <c r="Y39" s="303"/>
      <c r="Z39" s="303"/>
      <c r="AA39" s="303"/>
      <c r="AB39" s="303"/>
      <c r="AC39" s="314"/>
      <c r="AD39" s="176"/>
      <c r="AE39" s="303"/>
      <c r="AF39" s="300"/>
    </row>
    <row r="40" spans="1:33" ht="26.25">
      <c r="A40" s="300"/>
      <c r="B40" s="305"/>
      <c r="C40" s="305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3"/>
      <c r="V40" s="303"/>
      <c r="W40" s="303"/>
      <c r="X40" s="303"/>
      <c r="Y40" s="303"/>
      <c r="Z40" s="303"/>
      <c r="AA40" s="303"/>
      <c r="AB40" s="303"/>
      <c r="AC40" s="314"/>
      <c r="AD40" s="176"/>
      <c r="AE40" s="303"/>
      <c r="AF40" s="300"/>
    </row>
    <row r="41" spans="1:33" ht="26.25">
      <c r="A41" s="300"/>
      <c r="B41" s="305"/>
      <c r="C41" s="305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3"/>
      <c r="V41" s="303"/>
      <c r="W41" s="303"/>
      <c r="X41" s="303"/>
      <c r="Y41" s="303"/>
      <c r="Z41" s="303"/>
      <c r="AA41" s="303"/>
      <c r="AB41" s="303"/>
      <c r="AC41" s="314"/>
      <c r="AD41" s="176"/>
      <c r="AE41" s="303"/>
      <c r="AF41" s="300"/>
    </row>
    <row r="42" spans="1:33" ht="15.75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15"/>
      <c r="V42" s="315"/>
      <c r="W42" s="315"/>
      <c r="X42" s="315"/>
      <c r="Y42" s="303"/>
      <c r="Z42" s="303"/>
      <c r="AA42" s="303"/>
      <c r="AB42" s="303"/>
      <c r="AC42" s="316"/>
      <c r="AD42" s="177"/>
      <c r="AE42" s="303"/>
      <c r="AF42" s="300"/>
    </row>
    <row r="43" spans="1:33" ht="15.75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3"/>
      <c r="V43" s="303"/>
      <c r="W43" s="303"/>
      <c r="X43" s="303"/>
      <c r="Y43" s="303"/>
      <c r="Z43" s="303"/>
      <c r="AA43" s="303"/>
      <c r="AB43" s="303"/>
      <c r="AC43" s="316"/>
      <c r="AD43" s="177"/>
      <c r="AE43" s="303"/>
      <c r="AF43" s="300"/>
    </row>
    <row r="46" spans="1:33" ht="15.75">
      <c r="A46" s="300"/>
      <c r="B46" s="317"/>
      <c r="C46" s="300"/>
      <c r="D46" s="300"/>
      <c r="E46" s="318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0"/>
    </row>
    <row r="47" spans="1:33" ht="15.75">
      <c r="A47" s="557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7"/>
      <c r="T47" s="557"/>
      <c r="U47" s="557"/>
      <c r="V47" s="557"/>
      <c r="W47" s="557"/>
      <c r="X47" s="557"/>
      <c r="Y47" s="557"/>
      <c r="Z47" s="557"/>
      <c r="AA47" s="557"/>
      <c r="AB47" s="557"/>
      <c r="AC47" s="557"/>
      <c r="AD47" s="557"/>
      <c r="AE47" s="303"/>
      <c r="AF47" s="300"/>
    </row>
    <row r="48" spans="1:33" ht="15.75">
      <c r="A48" s="300"/>
      <c r="B48" s="300"/>
      <c r="C48" s="319"/>
      <c r="D48" s="319"/>
      <c r="E48" s="320"/>
      <c r="F48" s="321"/>
      <c r="G48" s="321"/>
      <c r="H48" s="322"/>
      <c r="I48" s="322"/>
      <c r="J48" s="322"/>
      <c r="K48" s="322"/>
      <c r="L48" s="322"/>
      <c r="M48" s="323"/>
      <c r="N48" s="300"/>
      <c r="O48" s="300"/>
      <c r="P48" s="300"/>
      <c r="Q48" s="300"/>
      <c r="R48" s="300"/>
      <c r="S48" s="300"/>
      <c r="T48" s="300"/>
      <c r="U48" s="558"/>
      <c r="V48" s="558"/>
      <c r="W48" s="558"/>
      <c r="X48" s="558"/>
      <c r="Y48" s="300"/>
      <c r="Z48" s="300"/>
      <c r="AA48" s="300"/>
      <c r="AB48" s="300"/>
      <c r="AC48" s="304"/>
      <c r="AD48" s="175"/>
      <c r="AE48" s="300"/>
      <c r="AF48" s="300"/>
      <c r="AG48" s="300"/>
    </row>
    <row r="49" spans="1:33" ht="15.75">
      <c r="A49" s="300"/>
      <c r="B49" s="300"/>
      <c r="C49" s="324"/>
      <c r="D49" s="325"/>
      <c r="E49" s="325"/>
      <c r="F49" s="326"/>
      <c r="G49" s="326"/>
      <c r="H49" s="326"/>
      <c r="I49" s="326"/>
      <c r="J49" s="326"/>
      <c r="K49" s="326"/>
      <c r="L49" s="326"/>
      <c r="M49" s="179"/>
      <c r="N49" s="300"/>
      <c r="O49" s="300"/>
      <c r="P49" s="300"/>
      <c r="Q49" s="300"/>
      <c r="R49" s="300"/>
      <c r="S49" s="300"/>
      <c r="T49" s="300"/>
      <c r="U49" s="327"/>
      <c r="V49" s="327"/>
      <c r="W49" s="327"/>
      <c r="X49" s="327"/>
      <c r="Y49" s="300"/>
      <c r="Z49" s="300"/>
      <c r="AA49" s="300"/>
      <c r="AB49" s="300"/>
      <c r="AC49" s="304"/>
      <c r="AD49" s="175"/>
      <c r="AE49" s="300"/>
      <c r="AF49" s="300"/>
      <c r="AG49" s="300"/>
    </row>
    <row r="50" spans="1:33" ht="15.75">
      <c r="A50" s="300"/>
      <c r="B50" s="300"/>
      <c r="C50" s="324"/>
      <c r="D50" s="325"/>
      <c r="E50" s="325"/>
      <c r="F50" s="326"/>
      <c r="G50" s="326"/>
      <c r="H50" s="326"/>
      <c r="I50" s="326"/>
      <c r="J50" s="326"/>
      <c r="K50" s="326"/>
      <c r="L50" s="326"/>
      <c r="M50" s="179"/>
      <c r="N50" s="300"/>
      <c r="O50" s="300"/>
      <c r="P50" s="300"/>
      <c r="Q50" s="300"/>
      <c r="R50" s="300"/>
      <c r="S50" s="300"/>
      <c r="T50" s="300"/>
      <c r="U50" s="328"/>
      <c r="V50" s="328"/>
      <c r="W50" s="178"/>
      <c r="X50" s="178"/>
      <c r="Y50" s="300"/>
      <c r="Z50" s="300"/>
      <c r="AA50" s="300"/>
      <c r="AB50" s="300"/>
      <c r="AC50" s="304"/>
      <c r="AD50" s="175"/>
      <c r="AE50" s="300"/>
      <c r="AF50" s="300"/>
      <c r="AG50" s="300"/>
    </row>
    <row r="51" spans="1:33" ht="15.75">
      <c r="A51" s="300"/>
      <c r="B51" s="300"/>
      <c r="C51" s="324"/>
      <c r="D51" s="325"/>
      <c r="E51" s="325"/>
      <c r="F51" s="326"/>
      <c r="G51" s="326"/>
      <c r="H51" s="326"/>
      <c r="I51" s="326"/>
      <c r="J51" s="326"/>
      <c r="K51" s="326"/>
      <c r="L51" s="326"/>
      <c r="M51" s="179"/>
      <c r="N51" s="300"/>
      <c r="O51" s="300"/>
      <c r="P51" s="300"/>
      <c r="Q51" s="300"/>
      <c r="R51" s="300"/>
      <c r="S51" s="300"/>
      <c r="T51" s="300"/>
      <c r="U51" s="328"/>
      <c r="V51" s="328"/>
      <c r="W51" s="178"/>
      <c r="X51" s="178"/>
      <c r="Y51" s="300"/>
      <c r="Z51" s="300"/>
      <c r="AA51" s="300"/>
      <c r="AB51" s="300"/>
      <c r="AC51" s="304"/>
      <c r="AD51" s="175"/>
      <c r="AE51" s="300"/>
      <c r="AF51" s="300"/>
      <c r="AG51" s="300"/>
    </row>
    <row r="52" spans="1:33" ht="15.75">
      <c r="A52" s="300"/>
      <c r="B52" s="300"/>
      <c r="C52" s="324"/>
      <c r="D52" s="325"/>
      <c r="E52" s="325"/>
      <c r="F52" s="326"/>
      <c r="G52" s="326"/>
      <c r="H52" s="326"/>
      <c r="I52" s="326"/>
      <c r="J52" s="326"/>
      <c r="K52" s="326"/>
      <c r="L52" s="326"/>
      <c r="M52" s="179"/>
      <c r="N52" s="300"/>
      <c r="O52" s="300"/>
      <c r="P52" s="300"/>
      <c r="Q52" s="300"/>
      <c r="R52" s="300"/>
      <c r="S52" s="300"/>
      <c r="T52" s="300"/>
      <c r="U52" s="328"/>
      <c r="V52" s="328"/>
      <c r="W52" s="178"/>
      <c r="X52" s="178"/>
      <c r="Y52" s="300"/>
      <c r="Z52" s="300"/>
      <c r="AA52" s="300"/>
      <c r="AB52" s="300"/>
      <c r="AC52" s="304"/>
      <c r="AD52" s="175"/>
      <c r="AE52" s="300"/>
      <c r="AF52" s="300"/>
      <c r="AG52" s="300"/>
    </row>
    <row r="53" spans="1:33" ht="15.75">
      <c r="A53" s="300"/>
      <c r="B53" s="300"/>
      <c r="C53" s="558"/>
      <c r="D53" s="558"/>
      <c r="E53" s="558"/>
      <c r="F53" s="329"/>
      <c r="G53" s="329"/>
      <c r="H53" s="329"/>
      <c r="I53" s="329"/>
      <c r="J53" s="329"/>
      <c r="K53" s="329"/>
      <c r="L53" s="329"/>
      <c r="M53" s="330"/>
      <c r="N53" s="300"/>
      <c r="O53" s="300"/>
      <c r="P53" s="300"/>
      <c r="Q53" s="300"/>
      <c r="R53" s="300"/>
      <c r="S53" s="300"/>
      <c r="T53" s="300"/>
      <c r="U53" s="328"/>
      <c r="V53" s="328"/>
      <c r="W53" s="178"/>
      <c r="X53" s="178"/>
      <c r="Y53" s="300"/>
      <c r="Z53" s="300"/>
      <c r="AA53" s="300"/>
      <c r="AB53" s="300"/>
      <c r="AC53" s="304"/>
      <c r="AD53" s="175"/>
      <c r="AE53" s="300"/>
      <c r="AF53" s="300"/>
      <c r="AG53" s="300"/>
    </row>
    <row r="54" spans="1:33" ht="15.75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28"/>
      <c r="V54" s="328"/>
      <c r="W54" s="178"/>
      <c r="X54" s="178"/>
      <c r="Y54" s="300"/>
      <c r="Z54" s="300"/>
      <c r="AA54" s="300"/>
      <c r="AB54" s="300"/>
      <c r="AC54" s="304"/>
      <c r="AD54" s="175"/>
      <c r="AE54" s="300"/>
      <c r="AF54" s="300"/>
    </row>
    <row r="55" spans="1:33" ht="15.75">
      <c r="A55" s="300"/>
      <c r="B55" s="317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28"/>
      <c r="V55" s="328"/>
      <c r="W55" s="178"/>
      <c r="X55" s="178"/>
      <c r="Y55" s="300"/>
      <c r="Z55" s="300"/>
      <c r="AA55" s="300"/>
      <c r="AB55" s="300"/>
      <c r="AC55" s="304"/>
      <c r="AD55" s="175"/>
      <c r="AE55" s="300"/>
      <c r="AF55" s="300"/>
    </row>
    <row r="56" spans="1:33" ht="15.75">
      <c r="A56" s="300"/>
      <c r="B56" s="331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28"/>
      <c r="V56" s="328"/>
      <c r="W56" s="178"/>
      <c r="X56" s="178"/>
      <c r="Y56" s="300"/>
      <c r="Z56" s="300"/>
      <c r="AA56" s="300"/>
      <c r="AB56" s="300"/>
      <c r="AC56" s="304"/>
      <c r="AD56" s="175"/>
      <c r="AE56" s="300"/>
      <c r="AF56" s="300"/>
    </row>
    <row r="57" spans="1:33" ht="15.75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28"/>
      <c r="V57" s="328"/>
      <c r="W57" s="178"/>
      <c r="X57" s="178"/>
      <c r="Y57" s="300"/>
      <c r="Z57" s="300"/>
      <c r="AA57" s="300"/>
      <c r="AB57" s="300"/>
      <c r="AC57" s="304"/>
      <c r="AD57" s="175"/>
      <c r="AE57" s="300"/>
      <c r="AF57" s="300"/>
    </row>
    <row r="58" spans="1:33" ht="21">
      <c r="A58" s="300"/>
      <c r="B58" s="33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4"/>
      <c r="O58" s="300"/>
      <c r="P58" s="300"/>
      <c r="Q58" s="300"/>
      <c r="R58" s="300"/>
      <c r="S58" s="300"/>
      <c r="T58" s="300"/>
      <c r="U58" s="328"/>
      <c r="V58" s="328"/>
      <c r="W58" s="178"/>
      <c r="X58" s="178"/>
      <c r="Y58" s="300"/>
      <c r="Z58" s="300"/>
      <c r="AA58" s="300"/>
      <c r="AB58" s="300"/>
      <c r="AC58" s="304"/>
      <c r="AD58" s="175"/>
      <c r="AE58" s="300"/>
      <c r="AF58" s="300"/>
    </row>
    <row r="59" spans="1:33" ht="15.75">
      <c r="A59" s="300"/>
      <c r="B59" s="335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7"/>
      <c r="P59" s="300"/>
      <c r="Q59" s="300"/>
      <c r="R59" s="300"/>
      <c r="S59" s="300"/>
      <c r="T59" s="300"/>
      <c r="U59" s="330"/>
      <c r="V59" s="330"/>
      <c r="W59" s="330"/>
      <c r="X59" s="330"/>
      <c r="Y59" s="300"/>
      <c r="Z59" s="300"/>
      <c r="AA59" s="300"/>
      <c r="AB59" s="300"/>
      <c r="AC59" s="304"/>
      <c r="AD59" s="175"/>
      <c r="AE59" s="300"/>
      <c r="AF59" s="300"/>
    </row>
    <row r="60" spans="1:33" ht="15.75">
      <c r="A60" s="300"/>
      <c r="B60" s="338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7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4"/>
      <c r="AD60" s="175"/>
      <c r="AE60" s="300"/>
      <c r="AF60" s="300"/>
    </row>
    <row r="61" spans="1:33" ht="15.75">
      <c r="A61" s="300"/>
      <c r="B61" s="34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37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4"/>
      <c r="AD61" s="175"/>
      <c r="AE61" s="300"/>
      <c r="AF61" s="300"/>
    </row>
    <row r="62" spans="1:33" ht="15.75">
      <c r="A62" s="30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37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22"/>
      <c r="AD62" s="342"/>
      <c r="AE62" s="300"/>
      <c r="AF62" s="300"/>
    </row>
    <row r="63" spans="1:33" ht="15.75">
      <c r="A63" s="300"/>
      <c r="B63" s="340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43"/>
      <c r="O63" s="337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</row>
    <row r="64" spans="1:33">
      <c r="A64" s="300"/>
      <c r="B64" s="344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7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</row>
    <row r="65" spans="1:32" ht="15.75">
      <c r="A65" s="300"/>
      <c r="B65" s="345"/>
      <c r="C65" s="346"/>
      <c r="D65" s="346"/>
      <c r="E65" s="346"/>
      <c r="F65" s="346"/>
      <c r="G65" s="346"/>
      <c r="H65" s="346"/>
      <c r="I65" s="346"/>
      <c r="J65" s="346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</row>
    <row r="66" spans="1:32">
      <c r="AE66" s="347"/>
      <c r="AF66" s="347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5" zoomScaleNormal="75" workbookViewId="0">
      <selection activeCell="A18" sqref="A18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160"/>
      <c r="P1" s="160"/>
      <c r="Q1" s="161"/>
    </row>
    <row r="2" spans="1:17" s="3" customFormat="1" ht="26.25">
      <c r="A2" s="427" t="s">
        <v>233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9" t="s">
        <v>82</v>
      </c>
      <c r="B6" s="431" t="s">
        <v>160</v>
      </c>
      <c r="C6" s="431"/>
      <c r="D6" s="431"/>
      <c r="E6" s="432" t="s">
        <v>141</v>
      </c>
      <c r="F6" s="431"/>
      <c r="G6" s="431"/>
      <c r="H6" s="431"/>
      <c r="I6" s="431"/>
      <c r="J6" s="431"/>
      <c r="K6" s="435" t="s">
        <v>162</v>
      </c>
      <c r="L6" s="435" t="s">
        <v>163</v>
      </c>
      <c r="M6" s="435" t="s">
        <v>164</v>
      </c>
      <c r="N6" s="435" t="s">
        <v>165</v>
      </c>
    </row>
    <row r="7" spans="1:17" ht="27.75" customHeight="1">
      <c r="A7" s="430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6"/>
      <c r="L7" s="436"/>
      <c r="M7" s="436"/>
      <c r="N7" s="436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9">
        <v>44378</v>
      </c>
      <c r="B18" s="185">
        <v>719.03499999999997</v>
      </c>
      <c r="C18" s="38">
        <f>D18-B18</f>
        <v>27.450000000000045</v>
      </c>
      <c r="D18" s="185">
        <v>746.48500000000001</v>
      </c>
      <c r="E18" s="38">
        <v>1517.327</v>
      </c>
      <c r="F18" s="38">
        <v>329.25599999999997</v>
      </c>
      <c r="G18" s="38">
        <v>158.46799999999999</v>
      </c>
      <c r="H18" s="38">
        <v>116.887</v>
      </c>
      <c r="I18" s="38">
        <v>186.34299999999999</v>
      </c>
      <c r="J18" s="185">
        <f>SUM(E18:I18)</f>
        <v>2308.2809999999999</v>
      </c>
      <c r="K18" s="186">
        <v>307.346</v>
      </c>
      <c r="L18" s="185">
        <f>D18+J18+K18</f>
        <v>3362.1120000000001</v>
      </c>
      <c r="M18" s="186">
        <v>5040.6733750000003</v>
      </c>
      <c r="N18" s="186">
        <f>L18+M18</f>
        <v>8402.7853749999995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234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214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215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216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217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230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218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219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3"/>
      <c r="H36" s="283"/>
      <c r="I36" s="283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7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5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4"/>
      <c r="F52" s="235"/>
      <c r="G52" s="236"/>
      <c r="H52" s="234"/>
      <c r="I52" s="236"/>
      <c r="J52" s="234"/>
      <c r="K52" s="234"/>
      <c r="L52" s="234"/>
      <c r="M52" s="234"/>
      <c r="N52" s="234"/>
    </row>
    <row r="53" spans="1:14" ht="15">
      <c r="A53" s="16"/>
      <c r="B53" s="26"/>
      <c r="C53" s="26"/>
      <c r="D53" s="16"/>
      <c r="E53" s="234"/>
      <c r="F53" s="235"/>
      <c r="G53" s="236"/>
      <c r="H53" s="234"/>
      <c r="I53" s="236"/>
      <c r="J53" s="234"/>
      <c r="K53" s="234"/>
      <c r="L53" s="234"/>
      <c r="M53" s="234"/>
      <c r="N53" s="234"/>
    </row>
    <row r="54" spans="1:14" ht="15">
      <c r="A54" s="16"/>
      <c r="B54" s="26"/>
      <c r="C54" s="26"/>
      <c r="D54" s="16"/>
      <c r="E54" s="234"/>
      <c r="F54" s="235"/>
      <c r="G54" s="236"/>
      <c r="H54" s="234"/>
      <c r="I54" s="236"/>
      <c r="J54" s="234"/>
      <c r="K54" s="234"/>
      <c r="L54" s="234"/>
      <c r="M54" s="234"/>
      <c r="N54" s="234"/>
    </row>
    <row r="55" spans="1:14" ht="15">
      <c r="A55" s="16"/>
      <c r="B55" s="27"/>
      <c r="C55" s="15"/>
      <c r="D55" s="16"/>
      <c r="E55" s="234"/>
      <c r="F55" s="237"/>
      <c r="G55" s="236"/>
      <c r="H55" s="236"/>
      <c r="I55" s="236"/>
      <c r="J55" s="234"/>
      <c r="K55" s="234"/>
      <c r="L55" s="234"/>
      <c r="M55" s="234"/>
      <c r="N55" s="234"/>
    </row>
    <row r="56" spans="1:14" ht="15">
      <c r="A56" s="16"/>
      <c r="B56" s="27"/>
      <c r="C56" s="15"/>
      <c r="D56" s="16"/>
      <c r="E56" s="234"/>
      <c r="F56" s="237"/>
      <c r="G56" s="236"/>
      <c r="H56" s="236"/>
      <c r="I56" s="236"/>
      <c r="J56" s="234"/>
      <c r="K56" s="234"/>
      <c r="L56" s="234"/>
      <c r="M56" s="234"/>
      <c r="N56" s="234"/>
    </row>
    <row r="57" spans="1:14" ht="15">
      <c r="A57" s="16"/>
      <c r="B57" s="28"/>
      <c r="C57" s="15"/>
      <c r="D57" s="16"/>
      <c r="E57" s="234"/>
      <c r="F57" s="234"/>
      <c r="G57" s="234"/>
      <c r="H57" s="234"/>
      <c r="I57" s="234"/>
      <c r="J57" s="234"/>
      <c r="K57" s="234"/>
      <c r="L57" s="234"/>
      <c r="M57" s="234"/>
      <c r="N57" s="234"/>
    </row>
    <row r="58" spans="1:14">
      <c r="A58" s="16"/>
      <c r="B58" s="16"/>
      <c r="C58" s="16"/>
      <c r="D58" s="16"/>
      <c r="E58" s="234"/>
      <c r="F58" s="234"/>
      <c r="G58" s="234"/>
      <c r="H58" s="234"/>
      <c r="I58" s="234"/>
      <c r="J58" s="234"/>
      <c r="K58" s="234"/>
      <c r="L58" s="234"/>
      <c r="M58" s="234"/>
      <c r="N58" s="234"/>
    </row>
    <row r="59" spans="1:14">
      <c r="A59" s="16"/>
      <c r="B59" s="16"/>
      <c r="C59" s="16"/>
      <c r="D59" s="16"/>
      <c r="E59" s="234"/>
      <c r="F59" s="234"/>
      <c r="G59" s="234"/>
      <c r="H59" s="234"/>
      <c r="I59" s="234"/>
      <c r="J59" s="234"/>
      <c r="K59" s="234"/>
      <c r="L59" s="234"/>
      <c r="M59" s="234"/>
      <c r="N59" s="234"/>
    </row>
    <row r="60" spans="1:14" ht="15">
      <c r="A60" s="16"/>
      <c r="B60" s="29"/>
      <c r="C60" s="30"/>
      <c r="D60" s="16"/>
      <c r="E60" s="234"/>
      <c r="F60" s="234"/>
      <c r="G60" s="234"/>
      <c r="H60" s="234"/>
      <c r="I60" s="234"/>
      <c r="J60" s="234"/>
      <c r="K60" s="238"/>
      <c r="L60" s="234"/>
      <c r="M60" s="234"/>
      <c r="N60" s="234"/>
    </row>
    <row r="61" spans="1:14" ht="15">
      <c r="A61" s="16"/>
      <c r="B61" s="29"/>
      <c r="C61" s="30"/>
      <c r="D61" s="16"/>
      <c r="E61" s="234"/>
      <c r="F61" s="433"/>
      <c r="G61" s="433"/>
      <c r="H61" s="433"/>
      <c r="I61" s="433"/>
      <c r="J61" s="433"/>
      <c r="K61" s="433"/>
      <c r="L61" s="433"/>
      <c r="M61" s="433"/>
      <c r="N61" s="433"/>
    </row>
    <row r="62" spans="1:14" ht="15">
      <c r="A62" s="16"/>
      <c r="B62" s="29"/>
      <c r="C62" s="30"/>
      <c r="D62" s="16"/>
      <c r="E62" s="234"/>
      <c r="F62" s="239"/>
      <c r="G62" s="240"/>
      <c r="H62" s="240"/>
      <c r="I62" s="240"/>
      <c r="J62" s="236"/>
      <c r="K62" s="234"/>
      <c r="L62" s="237"/>
      <c r="M62" s="241"/>
      <c r="N62" s="234"/>
    </row>
    <row r="63" spans="1:14" ht="15">
      <c r="A63" s="16"/>
      <c r="B63" s="29"/>
      <c r="C63" s="30"/>
      <c r="D63" s="16"/>
      <c r="E63" s="234"/>
      <c r="F63" s="239"/>
      <c r="G63" s="240"/>
      <c r="H63" s="240"/>
      <c r="I63" s="240"/>
      <c r="J63" s="236"/>
      <c r="K63" s="234"/>
      <c r="L63" s="237"/>
      <c r="M63" s="241"/>
      <c r="N63" s="234"/>
    </row>
    <row r="64" spans="1:14" ht="15">
      <c r="A64" s="16"/>
      <c r="B64" s="29"/>
      <c r="C64" s="30"/>
      <c r="D64" s="16"/>
      <c r="E64" s="234"/>
      <c r="F64" s="239"/>
      <c r="G64" s="240"/>
      <c r="H64" s="240"/>
      <c r="I64" s="240"/>
      <c r="J64" s="236"/>
      <c r="K64" s="234"/>
      <c r="L64" s="237"/>
      <c r="M64" s="241"/>
      <c r="N64" s="234"/>
    </row>
    <row r="65" spans="1:14" ht="15">
      <c r="A65" s="16"/>
      <c r="B65" s="29"/>
      <c r="C65" s="30"/>
      <c r="D65" s="16"/>
      <c r="E65" s="234"/>
      <c r="F65" s="239"/>
      <c r="G65" s="240"/>
      <c r="H65" s="240"/>
      <c r="I65" s="240"/>
      <c r="J65" s="236"/>
      <c r="K65" s="234"/>
      <c r="L65" s="237"/>
      <c r="M65" s="241"/>
      <c r="N65" s="234"/>
    </row>
    <row r="66" spans="1:14" ht="15">
      <c r="A66" s="16"/>
      <c r="B66" s="29"/>
      <c r="C66" s="30"/>
      <c r="D66" s="16"/>
      <c r="E66" s="234"/>
      <c r="F66" s="239"/>
      <c r="G66" s="242"/>
      <c r="H66" s="242"/>
      <c r="I66" s="242"/>
      <c r="J66" s="243"/>
      <c r="K66" s="234"/>
      <c r="L66" s="237"/>
      <c r="M66" s="241"/>
      <c r="N66" s="234"/>
    </row>
    <row r="67" spans="1:14" ht="15">
      <c r="A67" s="16"/>
      <c r="B67" s="29"/>
      <c r="C67" s="30"/>
      <c r="D67" s="16"/>
      <c r="E67" s="234"/>
      <c r="F67" s="239"/>
      <c r="G67" s="240"/>
      <c r="H67" s="240"/>
      <c r="I67" s="240"/>
      <c r="J67" s="236"/>
      <c r="K67" s="234"/>
      <c r="L67" s="237"/>
      <c r="M67" s="241"/>
      <c r="N67" s="234"/>
    </row>
    <row r="68" spans="1:14" ht="15">
      <c r="A68" s="16"/>
      <c r="B68" s="29"/>
      <c r="C68" s="30"/>
      <c r="D68" s="16"/>
      <c r="E68" s="234"/>
      <c r="F68" s="239"/>
      <c r="G68" s="240"/>
      <c r="H68" s="240"/>
      <c r="I68" s="240"/>
      <c r="J68" s="236"/>
      <c r="K68" s="234"/>
      <c r="L68" s="237"/>
      <c r="M68" s="241"/>
      <c r="N68" s="234"/>
    </row>
    <row r="69" spans="1:14" ht="15">
      <c r="A69" s="16"/>
      <c r="B69" s="16"/>
      <c r="C69" s="16"/>
      <c r="D69" s="16"/>
      <c r="E69" s="234"/>
      <c r="F69" s="239"/>
      <c r="G69" s="240"/>
      <c r="H69" s="240"/>
      <c r="I69" s="240"/>
      <c r="J69" s="236"/>
      <c r="K69" s="234"/>
      <c r="L69" s="237"/>
      <c r="M69" s="241"/>
      <c r="N69" s="234"/>
    </row>
    <row r="70" spans="1:14" ht="15">
      <c r="A70" s="16"/>
      <c r="B70" s="16"/>
      <c r="C70" s="16"/>
      <c r="D70" s="16"/>
      <c r="E70" s="234"/>
      <c r="F70" s="239"/>
      <c r="G70" s="234"/>
      <c r="H70" s="234"/>
      <c r="I70" s="234"/>
      <c r="J70" s="234"/>
      <c r="K70" s="234"/>
      <c r="L70" s="234"/>
      <c r="M70" s="241"/>
      <c r="N70" s="234"/>
    </row>
    <row r="71" spans="1:14" ht="15">
      <c r="A71" s="16"/>
      <c r="B71" s="16"/>
      <c r="C71" s="16"/>
      <c r="D71" s="16"/>
      <c r="E71" s="234"/>
      <c r="F71" s="239"/>
      <c r="G71" s="244"/>
      <c r="H71" s="244"/>
      <c r="I71" s="244"/>
      <c r="J71" s="234"/>
      <c r="K71" s="234"/>
      <c r="L71" s="234"/>
      <c r="M71" s="234"/>
      <c r="N71" s="234"/>
    </row>
    <row r="72" spans="1:14" ht="15">
      <c r="A72" s="16"/>
      <c r="B72" s="16"/>
      <c r="C72" s="16"/>
      <c r="D72" s="16"/>
      <c r="E72" s="234"/>
      <c r="F72" s="239"/>
      <c r="G72" s="234"/>
      <c r="H72" s="234"/>
      <c r="I72" s="234"/>
      <c r="J72" s="234"/>
      <c r="K72" s="234"/>
      <c r="L72" s="234"/>
      <c r="M72" s="234"/>
      <c r="N72" s="234"/>
    </row>
    <row r="73" spans="1:14">
      <c r="A73" s="16"/>
      <c r="B73" s="16"/>
      <c r="C73" s="16"/>
      <c r="D73" s="16"/>
      <c r="E73" s="234"/>
      <c r="F73" s="234"/>
      <c r="G73" s="234"/>
      <c r="H73" s="234"/>
      <c r="I73" s="234"/>
      <c r="J73" s="234"/>
      <c r="K73" s="234"/>
      <c r="L73" s="234"/>
      <c r="M73" s="234"/>
      <c r="N73" s="234"/>
    </row>
    <row r="74" spans="1:14">
      <c r="A74" s="16"/>
      <c r="B74" s="16"/>
      <c r="C74" s="16"/>
      <c r="D74" s="16"/>
      <c r="E74" s="234"/>
      <c r="F74" s="234"/>
      <c r="G74" s="234"/>
      <c r="H74" s="234"/>
      <c r="I74" s="234"/>
      <c r="J74" s="234"/>
      <c r="K74" s="234"/>
      <c r="L74" s="234"/>
      <c r="M74" s="234"/>
      <c r="N74" s="234"/>
    </row>
    <row r="75" spans="1:14">
      <c r="A75" s="16"/>
      <c r="B75" s="16"/>
      <c r="C75" s="16"/>
      <c r="D75" s="16"/>
      <c r="E75" s="234"/>
      <c r="F75" s="234"/>
      <c r="G75" s="234"/>
      <c r="H75" s="234"/>
      <c r="I75" s="234"/>
      <c r="J75" s="234"/>
      <c r="K75" s="234"/>
      <c r="L75" s="234"/>
      <c r="M75" s="234"/>
      <c r="N75" s="234"/>
    </row>
    <row r="76" spans="1:14">
      <c r="A76" s="16"/>
      <c r="B76" s="16"/>
      <c r="C76" s="16"/>
      <c r="D76" s="16"/>
      <c r="E76" s="234"/>
      <c r="F76" s="234"/>
      <c r="G76" s="234"/>
      <c r="H76" s="234"/>
      <c r="I76" s="234"/>
      <c r="J76" s="234"/>
      <c r="K76" s="234"/>
      <c r="L76" s="234"/>
      <c r="M76" s="234"/>
      <c r="N76" s="234"/>
    </row>
    <row r="77" spans="1:14">
      <c r="A77" s="16"/>
      <c r="B77" s="16"/>
      <c r="C77" s="16"/>
      <c r="D77" s="16"/>
      <c r="E77" s="234"/>
      <c r="F77" s="234"/>
      <c r="G77" s="234"/>
      <c r="H77" s="234"/>
      <c r="I77" s="234"/>
      <c r="J77" s="234"/>
      <c r="K77" s="234"/>
      <c r="L77" s="234"/>
      <c r="M77" s="234"/>
      <c r="N77" s="234"/>
    </row>
    <row r="78" spans="1:14">
      <c r="A78" s="16"/>
      <c r="B78" s="16"/>
      <c r="C78" s="16"/>
      <c r="D78" s="16"/>
      <c r="E78" s="234"/>
      <c r="F78" s="234"/>
      <c r="G78" s="234"/>
      <c r="H78" s="234"/>
      <c r="I78" s="234"/>
      <c r="J78" s="234"/>
      <c r="K78" s="234"/>
      <c r="L78" s="234"/>
      <c r="M78" s="234"/>
      <c r="N78" s="234"/>
    </row>
    <row r="79" spans="1:14" ht="15">
      <c r="A79" s="12"/>
      <c r="B79" s="18"/>
      <c r="C79" s="31"/>
      <c r="D79" s="16"/>
      <c r="E79" s="239"/>
      <c r="F79" s="238"/>
      <c r="G79" s="236"/>
      <c r="H79" s="236"/>
      <c r="I79" s="236"/>
      <c r="J79" s="234"/>
      <c r="K79" s="234"/>
      <c r="L79" s="234"/>
      <c r="M79" s="234"/>
      <c r="N79" s="234"/>
    </row>
    <row r="80" spans="1:14" ht="15">
      <c r="A80" s="12"/>
      <c r="B80" s="18"/>
      <c r="C80" s="31"/>
      <c r="D80" s="16"/>
      <c r="E80" s="239"/>
      <c r="F80" s="238"/>
      <c r="G80" s="236"/>
      <c r="H80" s="236"/>
      <c r="I80" s="236"/>
      <c r="J80" s="234"/>
      <c r="K80" s="234"/>
      <c r="L80" s="234"/>
      <c r="M80" s="234"/>
      <c r="N80" s="234"/>
    </row>
    <row r="81" spans="1:14" ht="15">
      <c r="A81" s="12"/>
      <c r="B81" s="18"/>
      <c r="C81" s="31"/>
      <c r="D81" s="16"/>
      <c r="E81" s="239"/>
      <c r="F81" s="238"/>
      <c r="G81" s="236"/>
      <c r="H81" s="236"/>
      <c r="I81" s="236"/>
      <c r="J81" s="234"/>
      <c r="K81" s="234"/>
      <c r="L81" s="234"/>
      <c r="M81" s="234"/>
      <c r="N81" s="234"/>
    </row>
    <row r="82" spans="1:14" ht="15">
      <c r="A82" s="12"/>
      <c r="B82" s="18"/>
      <c r="C82" s="31"/>
      <c r="D82" s="16"/>
      <c r="E82" s="239"/>
      <c r="F82" s="238"/>
      <c r="G82" s="236"/>
      <c r="H82" s="236"/>
      <c r="I82" s="236"/>
      <c r="J82" s="234"/>
      <c r="K82" s="234"/>
      <c r="L82" s="234"/>
      <c r="M82" s="234"/>
      <c r="N82" s="234"/>
    </row>
    <row r="83" spans="1:14" ht="15">
      <c r="A83" s="12"/>
      <c r="B83" s="18"/>
      <c r="C83" s="31"/>
      <c r="D83" s="16"/>
      <c r="E83" s="239"/>
      <c r="F83" s="238"/>
      <c r="G83" s="236"/>
      <c r="H83" s="236"/>
      <c r="I83" s="236"/>
      <c r="J83" s="234"/>
      <c r="K83" s="234"/>
      <c r="L83" s="234"/>
      <c r="M83" s="234"/>
      <c r="N83" s="234"/>
    </row>
    <row r="84" spans="1:14" ht="15">
      <c r="A84" s="12"/>
      <c r="B84" s="18"/>
      <c r="C84" s="31"/>
      <c r="D84" s="16"/>
      <c r="E84" s="239"/>
      <c r="F84" s="238"/>
      <c r="G84" s="236"/>
      <c r="H84" s="236"/>
      <c r="I84" s="236"/>
      <c r="J84" s="234"/>
      <c r="K84" s="234"/>
      <c r="L84" s="234"/>
      <c r="M84" s="234"/>
      <c r="N84" s="234"/>
    </row>
    <row r="85" spans="1:14" ht="15">
      <c r="A85" s="12"/>
      <c r="B85" s="18"/>
      <c r="C85" s="31"/>
      <c r="D85" s="16"/>
      <c r="E85" s="239"/>
      <c r="F85" s="238"/>
      <c r="G85" s="236"/>
      <c r="H85" s="236"/>
      <c r="I85" s="236"/>
      <c r="J85" s="234"/>
      <c r="K85" s="234"/>
      <c r="L85" s="234"/>
      <c r="M85" s="234"/>
      <c r="N85" s="234"/>
    </row>
    <row r="86" spans="1:14" ht="15">
      <c r="A86" s="12"/>
      <c r="B86" s="18"/>
      <c r="C86" s="31"/>
      <c r="D86" s="16"/>
      <c r="E86" s="239"/>
      <c r="F86" s="238"/>
      <c r="G86" s="236"/>
      <c r="H86" s="236"/>
      <c r="I86" s="236"/>
      <c r="J86" s="234"/>
      <c r="K86" s="234"/>
      <c r="L86" s="234"/>
      <c r="M86" s="234"/>
      <c r="N86" s="234"/>
    </row>
    <row r="87" spans="1:14">
      <c r="A87" s="16"/>
      <c r="B87" s="16"/>
      <c r="C87" s="16"/>
      <c r="D87" s="16"/>
      <c r="E87" s="234"/>
      <c r="F87" s="234"/>
      <c r="G87" s="234"/>
      <c r="H87" s="234"/>
      <c r="I87" s="234"/>
      <c r="J87" s="234"/>
      <c r="K87" s="234"/>
      <c r="L87" s="234"/>
      <c r="M87" s="234"/>
      <c r="N87" s="234"/>
    </row>
    <row r="88" spans="1:14">
      <c r="A88" s="16"/>
      <c r="B88" s="16"/>
      <c r="C88" s="16"/>
      <c r="D88" s="16"/>
      <c r="E88" s="234"/>
      <c r="F88" s="234"/>
      <c r="G88" s="234"/>
      <c r="H88" s="234"/>
      <c r="I88" s="234"/>
      <c r="J88" s="234"/>
      <c r="K88" s="234"/>
      <c r="L88" s="234"/>
      <c r="M88" s="234"/>
      <c r="N88" s="234"/>
    </row>
    <row r="89" spans="1:14">
      <c r="A89" s="428"/>
      <c r="B89" s="428"/>
      <c r="C89" s="428"/>
      <c r="D89" s="16"/>
      <c r="E89" s="434"/>
      <c r="F89" s="434"/>
      <c r="G89" s="245"/>
      <c r="H89" s="245"/>
      <c r="I89" s="245"/>
      <c r="J89" s="234"/>
      <c r="K89" s="234"/>
      <c r="L89" s="234"/>
      <c r="M89" s="234"/>
      <c r="N89" s="234"/>
    </row>
    <row r="90" spans="1:14" ht="15.75">
      <c r="A90" s="12"/>
      <c r="B90" s="18"/>
      <c r="C90" s="32"/>
      <c r="D90" s="16"/>
      <c r="E90" s="246"/>
      <c r="F90" s="247"/>
      <c r="G90" s="236"/>
      <c r="H90" s="236"/>
      <c r="I90" s="236"/>
      <c r="J90" s="234"/>
      <c r="K90" s="234"/>
      <c r="L90" s="234"/>
      <c r="M90" s="234"/>
      <c r="N90" s="234"/>
    </row>
    <row r="91" spans="1:14" ht="15.75">
      <c r="A91" s="12"/>
      <c r="B91" s="18"/>
      <c r="C91" s="32"/>
      <c r="D91" s="16"/>
      <c r="E91" s="246"/>
      <c r="F91" s="247"/>
      <c r="G91" s="236"/>
      <c r="H91" s="236"/>
      <c r="I91" s="236"/>
      <c r="J91" s="234"/>
      <c r="K91" s="234"/>
      <c r="L91" s="234"/>
      <c r="M91" s="234"/>
      <c r="N91" s="234"/>
    </row>
    <row r="92" spans="1:14" ht="15.75">
      <c r="A92" s="12"/>
      <c r="B92" s="18"/>
      <c r="C92" s="32"/>
      <c r="D92" s="16"/>
      <c r="E92" s="246"/>
      <c r="F92" s="247"/>
      <c r="G92" s="236"/>
      <c r="H92" s="236"/>
      <c r="I92" s="236"/>
      <c r="J92" s="234"/>
      <c r="K92" s="234"/>
      <c r="L92" s="234"/>
      <c r="M92" s="234"/>
      <c r="N92" s="234"/>
    </row>
    <row r="93" spans="1:14" ht="15.75">
      <c r="A93" s="12"/>
      <c r="B93" s="18"/>
      <c r="C93" s="32"/>
      <c r="D93" s="16"/>
      <c r="E93" s="246"/>
      <c r="F93" s="247"/>
      <c r="G93" s="236"/>
      <c r="H93" s="236"/>
      <c r="I93" s="236"/>
      <c r="J93" s="234"/>
      <c r="K93" s="234"/>
      <c r="L93" s="234"/>
      <c r="M93" s="234"/>
      <c r="N93" s="234"/>
    </row>
    <row r="94" spans="1:14" ht="15.75">
      <c r="A94" s="12"/>
      <c r="B94" s="18"/>
      <c r="C94" s="32"/>
      <c r="D94" s="16"/>
      <c r="E94" s="246"/>
      <c r="F94" s="247"/>
      <c r="G94" s="236"/>
      <c r="H94" s="236"/>
      <c r="I94" s="236"/>
      <c r="J94" s="234"/>
      <c r="K94" s="234"/>
      <c r="L94" s="234"/>
      <c r="M94" s="234"/>
      <c r="N94" s="234"/>
    </row>
    <row r="95" spans="1:14" ht="15.75">
      <c r="A95" s="12"/>
      <c r="B95" s="18"/>
      <c r="C95" s="32"/>
      <c r="D95" s="16"/>
      <c r="E95" s="246"/>
      <c r="F95" s="247"/>
      <c r="G95" s="236"/>
      <c r="H95" s="236"/>
      <c r="I95" s="236"/>
      <c r="J95" s="234"/>
      <c r="K95" s="234"/>
      <c r="L95" s="234"/>
      <c r="M95" s="234"/>
      <c r="N95" s="234"/>
    </row>
    <row r="96" spans="1:14" ht="15.75">
      <c r="A96" s="12"/>
      <c r="B96" s="18"/>
      <c r="C96" s="32"/>
      <c r="D96" s="16"/>
      <c r="E96" s="246"/>
      <c r="F96" s="247"/>
      <c r="G96" s="236"/>
      <c r="H96" s="236"/>
      <c r="I96" s="236"/>
      <c r="J96" s="234"/>
      <c r="K96" s="234"/>
      <c r="L96" s="234"/>
      <c r="M96" s="234"/>
      <c r="N96" s="234"/>
    </row>
    <row r="97" spans="1:14" ht="15.75">
      <c r="A97" s="12"/>
      <c r="B97" s="18"/>
      <c r="C97" s="32"/>
      <c r="D97" s="16"/>
      <c r="E97" s="246"/>
      <c r="F97" s="247"/>
      <c r="G97" s="236"/>
      <c r="H97" s="236"/>
      <c r="I97" s="236"/>
      <c r="J97" s="234"/>
      <c r="K97" s="234"/>
      <c r="L97" s="234"/>
      <c r="M97" s="234"/>
      <c r="N97" s="234"/>
    </row>
    <row r="98" spans="1:14" ht="15.75">
      <c r="A98" s="16"/>
      <c r="B98" s="16"/>
      <c r="C98" s="16"/>
      <c r="D98" s="16"/>
      <c r="E98" s="246"/>
      <c r="F98" s="247"/>
      <c r="G98" s="234"/>
      <c r="H98" s="234"/>
      <c r="I98" s="234"/>
      <c r="J98" s="234"/>
      <c r="K98" s="234"/>
      <c r="L98" s="234"/>
      <c r="M98" s="234"/>
      <c r="N98" s="234"/>
    </row>
    <row r="99" spans="1:14" ht="15.75">
      <c r="A99" s="16"/>
      <c r="B99" s="16"/>
      <c r="C99" s="16"/>
      <c r="D99" s="16"/>
      <c r="E99" s="246"/>
      <c r="F99" s="247"/>
      <c r="G99" s="234"/>
      <c r="H99" s="234"/>
      <c r="I99" s="234"/>
      <c r="J99" s="234"/>
      <c r="K99" s="234"/>
      <c r="L99" s="234"/>
      <c r="M99" s="234"/>
      <c r="N99" s="234"/>
    </row>
    <row r="100" spans="1:14" ht="15.75">
      <c r="A100" s="16"/>
      <c r="B100" s="16"/>
      <c r="C100" s="16"/>
      <c r="D100" s="16"/>
      <c r="E100" s="246"/>
      <c r="F100" s="247"/>
      <c r="G100" s="234"/>
      <c r="H100" s="234"/>
      <c r="I100" s="234"/>
      <c r="J100" s="234"/>
      <c r="K100" s="234"/>
      <c r="L100" s="234"/>
      <c r="M100" s="234"/>
      <c r="N100" s="234"/>
    </row>
    <row r="101" spans="1:14">
      <c r="A101" s="16"/>
      <c r="B101" s="16"/>
      <c r="C101" s="16"/>
      <c r="D101" s="16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</row>
    <row r="102" spans="1:14">
      <c r="A102" s="16"/>
      <c r="B102" s="16"/>
      <c r="C102" s="16"/>
      <c r="D102" s="16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</row>
    <row r="103" spans="1:14">
      <c r="A103" s="428"/>
      <c r="B103" s="428"/>
      <c r="C103" s="428"/>
      <c r="D103" s="16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</row>
    <row r="104" spans="1:14" ht="15">
      <c r="A104" s="12"/>
      <c r="B104" s="18"/>
      <c r="C104" s="15"/>
      <c r="D104" s="16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J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56"/>
  <sheetViews>
    <sheetView showGridLines="0" zoomScale="85" zoomScaleNormal="85" workbookViewId="0">
      <selection activeCell="A7" sqref="A7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2" t="s">
        <v>134</v>
      </c>
      <c r="B1" s="442"/>
      <c r="C1" s="442"/>
      <c r="D1" s="442"/>
      <c r="E1" s="442"/>
      <c r="F1" s="442"/>
      <c r="G1" s="442"/>
      <c r="H1" s="442"/>
      <c r="I1" s="442"/>
      <c r="J1" s="442"/>
    </row>
    <row r="2" spans="1:10" ht="26.25">
      <c r="A2" s="443" t="s">
        <v>166</v>
      </c>
      <c r="B2" s="443"/>
      <c r="C2" s="443"/>
      <c r="D2" s="443"/>
      <c r="E2" s="443"/>
      <c r="F2" s="443"/>
      <c r="G2" s="443"/>
      <c r="H2" s="443"/>
      <c r="I2" s="443"/>
      <c r="J2" s="443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0" t="s">
        <v>51</v>
      </c>
      <c r="B5" s="437" t="s">
        <v>167</v>
      </c>
      <c r="C5" s="438"/>
      <c r="D5" s="438"/>
      <c r="E5" s="438"/>
      <c r="F5" s="438"/>
      <c r="G5" s="438"/>
      <c r="H5" s="438"/>
      <c r="I5" s="438"/>
      <c r="J5" s="439"/>
    </row>
    <row r="6" spans="1:10" ht="27.75" customHeight="1">
      <c r="A6" s="441"/>
      <c r="B6" s="122" t="s">
        <v>101</v>
      </c>
      <c r="C6" s="122" t="s">
        <v>168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169</v>
      </c>
      <c r="I6" s="122" t="s">
        <v>170</v>
      </c>
      <c r="J6" s="122" t="s">
        <v>171</v>
      </c>
    </row>
    <row r="7" spans="1:10" ht="15.75">
      <c r="A7" s="189" t="s">
        <v>235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6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6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6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9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6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9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6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9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6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9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6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9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6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9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6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9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6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9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6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9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15.75">
      <c r="A73" s="180">
        <v>44378</v>
      </c>
      <c r="B73" s="191">
        <v>-0.10290000000000001</v>
      </c>
      <c r="C73" s="386">
        <v>0.35561637462773188</v>
      </c>
      <c r="D73" s="191">
        <v>0.35561637462773188</v>
      </c>
      <c r="E73" s="191">
        <v>0.37979999999999681</v>
      </c>
      <c r="F73" s="191">
        <v>0.24459999999999482</v>
      </c>
      <c r="G73" s="191">
        <v>-1.5411163988961696</v>
      </c>
      <c r="H73" s="191">
        <v>-3.9439752052428556</v>
      </c>
      <c r="I73" s="191">
        <v>2.3869497421134644</v>
      </c>
      <c r="J73" s="191">
        <v>8.1850533807829251</v>
      </c>
    </row>
    <row r="74" spans="1:18" ht="30" customHeight="1">
      <c r="A74" s="52"/>
      <c r="B74" s="52"/>
      <c r="C74" s="52"/>
      <c r="D74" s="52"/>
      <c r="E74" s="52"/>
      <c r="F74" s="52"/>
      <c r="G74" s="52"/>
      <c r="J74" s="52"/>
      <c r="K74" s="52"/>
      <c r="L74" s="287"/>
      <c r="M74" s="52"/>
      <c r="N74" s="52"/>
      <c r="P74" s="52"/>
      <c r="Q74" s="52"/>
      <c r="R74" s="52"/>
    </row>
    <row r="75" spans="1:18" ht="27.75" customHeight="1">
      <c r="A75" s="445" t="s">
        <v>51</v>
      </c>
      <c r="B75" s="437" t="s">
        <v>172</v>
      </c>
      <c r="C75" s="438"/>
      <c r="D75" s="438"/>
      <c r="E75" s="438"/>
      <c r="F75" s="438"/>
      <c r="G75" s="438"/>
      <c r="H75" s="438"/>
      <c r="I75" s="438"/>
      <c r="J75" s="439"/>
      <c r="K75" s="52"/>
      <c r="L75" s="52"/>
      <c r="M75" s="52"/>
      <c r="N75" s="52"/>
      <c r="P75" s="52"/>
      <c r="Q75" s="52"/>
      <c r="R75" s="52"/>
    </row>
    <row r="76" spans="1:18" ht="15.75" customHeight="1">
      <c r="A76" s="445"/>
      <c r="B76" s="122" t="s">
        <v>101</v>
      </c>
      <c r="C76" s="122" t="s">
        <v>168</v>
      </c>
      <c r="D76" s="122" t="s">
        <v>102</v>
      </c>
      <c r="E76" s="122" t="s">
        <v>104</v>
      </c>
      <c r="F76" s="122" t="s">
        <v>103</v>
      </c>
      <c r="G76" s="122" t="s">
        <v>105</v>
      </c>
      <c r="H76" s="122" t="s">
        <v>169</v>
      </c>
      <c r="I76" s="122" t="s">
        <v>170</v>
      </c>
      <c r="J76" s="122" t="s">
        <v>171</v>
      </c>
      <c r="K76" s="52"/>
      <c r="M76" s="52"/>
      <c r="N76" s="52"/>
      <c r="O76" s="52"/>
      <c r="P76" s="52"/>
      <c r="Q76" s="52"/>
      <c r="R76" s="52"/>
    </row>
    <row r="77" spans="1:18" ht="15.75" customHeight="1">
      <c r="A77" s="54">
        <v>2010</v>
      </c>
      <c r="B77" s="190">
        <v>12.979868238550596</v>
      </c>
      <c r="C77" s="190">
        <v>9.7769376327446533</v>
      </c>
      <c r="D77" s="190">
        <v>9.7509382128989195</v>
      </c>
      <c r="E77" s="190">
        <v>9.3841637856276083</v>
      </c>
      <c r="F77" s="190">
        <v>6.8991905952619836</v>
      </c>
      <c r="G77" s="190">
        <v>10.417400000000001</v>
      </c>
      <c r="H77" s="198">
        <v>1.0439143873563816</v>
      </c>
      <c r="I77" s="198">
        <v>-4.3073742246726443</v>
      </c>
      <c r="J77" s="198">
        <v>32.258064516129025</v>
      </c>
      <c r="K77" s="52"/>
      <c r="M77" s="52"/>
      <c r="N77" s="52"/>
      <c r="O77" s="52"/>
      <c r="P77" s="52"/>
      <c r="Q77" s="52"/>
      <c r="R77" s="52"/>
    </row>
    <row r="78" spans="1:18" ht="15.75" customHeight="1">
      <c r="A78" s="54">
        <v>2011</v>
      </c>
      <c r="B78" s="192">
        <v>13.652460493489471</v>
      </c>
      <c r="C78" s="192">
        <v>11.620917254433682</v>
      </c>
      <c r="D78" s="192">
        <v>11.595256203913017</v>
      </c>
      <c r="E78" s="192">
        <v>11.120204139693946</v>
      </c>
      <c r="F78" s="192">
        <v>7.4502892869430459</v>
      </c>
      <c r="G78" s="192">
        <v>11.364276480656322</v>
      </c>
      <c r="H78" s="192">
        <v>-18.108622878910307</v>
      </c>
      <c r="I78" s="192">
        <v>12.579522266234555</v>
      </c>
      <c r="J78" s="192">
        <v>15.853658536585357</v>
      </c>
      <c r="K78" s="52"/>
      <c r="M78" s="52"/>
      <c r="N78" s="289"/>
      <c r="O78" s="52"/>
      <c r="P78" s="52"/>
      <c r="Q78" s="52"/>
      <c r="R78" s="52"/>
    </row>
    <row r="79" spans="1:18" ht="15.75" customHeight="1">
      <c r="A79" s="54">
        <v>2012</v>
      </c>
      <c r="B79" s="190">
        <v>17.732087605940848</v>
      </c>
      <c r="C79" s="190">
        <v>8.4931821578029023</v>
      </c>
      <c r="D79" s="190">
        <v>8.3975435469601614</v>
      </c>
      <c r="E79" s="190">
        <v>8.1003348377165274</v>
      </c>
      <c r="F79" s="190">
        <v>6.4480045321982038</v>
      </c>
      <c r="G79" s="190">
        <v>14.912901947279856</v>
      </c>
      <c r="H79" s="198">
        <v>7.3968354653416446</v>
      </c>
      <c r="I79" s="198">
        <v>8.9401855208444339</v>
      </c>
      <c r="J79" s="198">
        <v>15.263157894736846</v>
      </c>
      <c r="K79" s="52"/>
      <c r="M79" s="52"/>
      <c r="N79" s="52"/>
      <c r="O79" s="52"/>
      <c r="P79" s="52"/>
      <c r="Q79" s="52"/>
      <c r="R79" s="52"/>
    </row>
    <row r="80" spans="1:18" ht="15.75" customHeight="1">
      <c r="A80" s="54">
        <v>2013</v>
      </c>
      <c r="B80" s="192">
        <v>-1.4247730518036184</v>
      </c>
      <c r="C80" s="192">
        <v>8.221945101720296</v>
      </c>
      <c r="D80" s="192">
        <v>8.0646087786239171</v>
      </c>
      <c r="E80" s="192">
        <v>7.6342162245675915</v>
      </c>
      <c r="F80" s="192">
        <v>6.3705284669456352</v>
      </c>
      <c r="G80" s="192">
        <v>8.3173785601734949</v>
      </c>
      <c r="H80" s="192">
        <v>-15.495799973749836</v>
      </c>
      <c r="I80" s="192">
        <v>14.636652801565941</v>
      </c>
      <c r="J80" s="192">
        <v>-17.351598173515981</v>
      </c>
      <c r="K80" s="52"/>
      <c r="M80" s="52"/>
      <c r="N80" s="52"/>
      <c r="O80" s="52"/>
      <c r="P80" s="52"/>
      <c r="Q80" s="52"/>
      <c r="R80" s="52"/>
    </row>
    <row r="81" spans="1:18" ht="15.75" customHeight="1">
      <c r="A81" s="54">
        <v>2014</v>
      </c>
      <c r="B81" s="190">
        <v>12.357801935706657</v>
      </c>
      <c r="C81" s="190">
        <v>10.904415963325276</v>
      </c>
      <c r="D81" s="190">
        <v>10.814018770456823</v>
      </c>
      <c r="E81" s="190">
        <v>10.123751271106984</v>
      </c>
      <c r="F81" s="190">
        <v>7.0799079971450407</v>
      </c>
      <c r="G81" s="190">
        <v>7.4776983671552832</v>
      </c>
      <c r="H81" s="198">
        <v>-2.9122255227444827</v>
      </c>
      <c r="I81" s="198">
        <v>13.386835140442255</v>
      </c>
      <c r="J81" s="198">
        <v>12.044198895027636</v>
      </c>
      <c r="K81" s="52"/>
      <c r="M81" s="52"/>
      <c r="N81" s="52"/>
      <c r="O81" s="52"/>
      <c r="P81" s="52"/>
      <c r="Q81" s="52"/>
      <c r="R81" s="52"/>
    </row>
    <row r="82" spans="1:18" ht="15.75" customHeight="1">
      <c r="A82" s="54">
        <v>2015</v>
      </c>
      <c r="B82" s="192">
        <v>9.3176089032042562</v>
      </c>
      <c r="C82" s="192">
        <v>13.268205148577961</v>
      </c>
      <c r="D82" s="192">
        <v>13.239193796219695</v>
      </c>
      <c r="E82" s="192">
        <v>12.177858215779702</v>
      </c>
      <c r="F82" s="192">
        <v>8.0739065553682607</v>
      </c>
      <c r="G82" s="192">
        <v>16.810983582740093</v>
      </c>
      <c r="H82" s="192">
        <v>-13.314136020957068</v>
      </c>
      <c r="I82" s="192">
        <v>47.007002484752647</v>
      </c>
      <c r="J82" s="192">
        <v>33.629191321498993</v>
      </c>
      <c r="K82" s="52"/>
      <c r="L82" s="52"/>
      <c r="M82" s="52"/>
      <c r="N82" s="52"/>
      <c r="O82" s="52"/>
      <c r="P82" s="52"/>
      <c r="Q82" s="52"/>
      <c r="R82" s="52"/>
    </row>
    <row r="83" spans="1:18" ht="15.75" customHeight="1">
      <c r="A83" s="180">
        <v>42370</v>
      </c>
      <c r="B83" s="190">
        <v>9.1838845014198469</v>
      </c>
      <c r="C83" s="190">
        <v>13.403763570083393</v>
      </c>
      <c r="D83" s="190">
        <v>13.380094273064547</v>
      </c>
      <c r="E83" s="190">
        <v>12.305307147324495</v>
      </c>
      <c r="F83" s="190">
        <v>7.441933104845555</v>
      </c>
      <c r="G83" s="190">
        <v>18.365713734753886</v>
      </c>
      <c r="H83" s="198">
        <v>-13.861470569424606</v>
      </c>
      <c r="I83" s="198">
        <v>51.853660368853973</v>
      </c>
      <c r="J83" s="198">
        <v>30.27522935779816</v>
      </c>
      <c r="K83" s="52"/>
      <c r="L83" s="52"/>
      <c r="M83" s="52"/>
      <c r="N83" s="52"/>
      <c r="O83" s="52"/>
      <c r="P83" s="52"/>
      <c r="Q83" s="52"/>
      <c r="R83" s="52"/>
    </row>
    <row r="84" spans="1:18" ht="15.75" customHeight="1">
      <c r="A84" s="180">
        <v>42401</v>
      </c>
      <c r="B84" s="192">
        <v>10.520540716396054</v>
      </c>
      <c r="C84" s="192">
        <v>13.606682570088523</v>
      </c>
      <c r="D84" s="192">
        <v>13.585852227908401</v>
      </c>
      <c r="E84" s="192">
        <v>12.483182293039153</v>
      </c>
      <c r="F84" s="192">
        <v>7.5266964162410632</v>
      </c>
      <c r="G84" s="192">
        <v>15.430867327914077</v>
      </c>
      <c r="H84" s="192">
        <v>-17.040497838435144</v>
      </c>
      <c r="I84" s="192">
        <v>38.266972413313873</v>
      </c>
      <c r="J84" s="192">
        <v>42.356115107913681</v>
      </c>
      <c r="K84" s="52"/>
      <c r="L84" s="52"/>
      <c r="M84" s="52"/>
      <c r="N84" s="52"/>
      <c r="O84" s="52"/>
      <c r="P84" s="52"/>
      <c r="Q84" s="52"/>
      <c r="R84" s="52"/>
    </row>
    <row r="85" spans="1:18" ht="15.75" customHeight="1">
      <c r="A85" s="180">
        <v>42430</v>
      </c>
      <c r="B85" s="193">
        <v>14.242920911544932</v>
      </c>
      <c r="C85" s="193">
        <v>13.74397472183273</v>
      </c>
      <c r="D85" s="193">
        <v>13.725710295422711</v>
      </c>
      <c r="E85" s="193">
        <v>12.529214078707307</v>
      </c>
      <c r="F85" s="193">
        <v>7.5494561706057617</v>
      </c>
      <c r="G85" s="193">
        <v>11.36897236770813</v>
      </c>
      <c r="H85" s="198">
        <v>-2.1407624633431044</v>
      </c>
      <c r="I85" s="198">
        <v>10.938279301745624</v>
      </c>
      <c r="J85" s="198">
        <v>16.856677524429962</v>
      </c>
      <c r="K85" s="52"/>
      <c r="L85" s="52"/>
      <c r="M85" s="52"/>
      <c r="N85" s="52"/>
      <c r="O85" s="52"/>
      <c r="P85" s="52"/>
      <c r="Q85" s="52"/>
      <c r="R85" s="52"/>
    </row>
    <row r="86" spans="1:18" ht="15.75" customHeight="1">
      <c r="A86" s="180">
        <v>42461</v>
      </c>
      <c r="B86" s="192">
        <v>15.710190714398475</v>
      </c>
      <c r="C86" s="192">
        <v>13.861246314367692</v>
      </c>
      <c r="D86" s="192">
        <v>13.84535016239008</v>
      </c>
      <c r="E86" s="192">
        <v>12.622116464802957</v>
      </c>
      <c r="F86" s="192">
        <v>8.2548792042049577</v>
      </c>
      <c r="G86" s="192">
        <v>14.902369435330831</v>
      </c>
      <c r="H86" s="192">
        <v>-4.1242063703782694</v>
      </c>
      <c r="I86" s="192">
        <v>15.272581507215399</v>
      </c>
      <c r="J86" s="192">
        <v>23.809523809523814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0">
        <v>42491</v>
      </c>
      <c r="B87" s="193">
        <v>14.111882146460776</v>
      </c>
      <c r="C87" s="193">
        <v>14.000641351507737</v>
      </c>
      <c r="D87" s="193">
        <v>13.984740463718603</v>
      </c>
      <c r="E87" s="193">
        <v>12.6995742908103</v>
      </c>
      <c r="F87" s="193">
        <v>8.2647776883279622</v>
      </c>
      <c r="G87" s="193">
        <v>13.387593723841906</v>
      </c>
      <c r="H87" s="198">
        <v>-8.1292645943896851</v>
      </c>
      <c r="I87" s="198">
        <v>13.096136907008948</v>
      </c>
      <c r="J87" s="198">
        <v>15.094339622641506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0">
        <v>42522</v>
      </c>
      <c r="B88" s="192">
        <v>15.865552362781642</v>
      </c>
      <c r="C88" s="192">
        <v>14.108249448809707</v>
      </c>
      <c r="D88" s="192">
        <v>14.091545448578181</v>
      </c>
      <c r="E88" s="192">
        <v>12.736619064484422</v>
      </c>
      <c r="F88" s="192">
        <v>8.2896173954916996</v>
      </c>
      <c r="G88" s="192">
        <v>15.017145507163665</v>
      </c>
      <c r="H88" s="192">
        <v>-2.9276563677468004</v>
      </c>
      <c r="I88" s="192">
        <v>3.4551666344356358</v>
      </c>
      <c r="J88" s="192">
        <v>14.391454285473969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42552</v>
      </c>
      <c r="B89" s="193">
        <v>17.191595127126558</v>
      </c>
      <c r="C89" s="193">
        <v>14.030166318880166</v>
      </c>
      <c r="D89" s="193">
        <v>14.012803521330387</v>
      </c>
      <c r="E89" s="193">
        <v>12.693122631931608</v>
      </c>
      <c r="F89" s="193">
        <v>8.2156553192355375</v>
      </c>
      <c r="G89" s="193">
        <v>13.928254707958754</v>
      </c>
      <c r="H89" s="199">
        <v>12.669078326517781</v>
      </c>
      <c r="I89" s="199">
        <v>-4.5668827342368985</v>
      </c>
      <c r="J89" s="199">
        <v>17.405857740585784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0">
        <v>42583</v>
      </c>
      <c r="B90" s="192">
        <v>19.78009490065331</v>
      </c>
      <c r="C90" s="192">
        <v>14.149999999998265</v>
      </c>
      <c r="D90" s="192">
        <v>14.132460236194721</v>
      </c>
      <c r="E90" s="192">
        <v>12.79173914043219</v>
      </c>
      <c r="F90" s="192">
        <v>8.2889543917406669</v>
      </c>
      <c r="G90" s="192">
        <v>15.17186437889395</v>
      </c>
      <c r="H90" s="192">
        <v>24.184450402144762</v>
      </c>
      <c r="I90" s="192">
        <v>-11.144322263964678</v>
      </c>
      <c r="J90" s="192">
        <v>2.3193916349810051</v>
      </c>
      <c r="K90" s="52"/>
      <c r="L90" s="52"/>
      <c r="M90" s="52"/>
      <c r="O90" s="52"/>
      <c r="P90" s="52"/>
      <c r="Q90" s="52"/>
      <c r="R90" s="52"/>
    </row>
    <row r="91" spans="1:18" ht="15.75" customHeight="1">
      <c r="A91" s="180">
        <v>42614</v>
      </c>
      <c r="B91" s="193">
        <v>22.069603087195588</v>
      </c>
      <c r="C91" s="193">
        <v>14.149999999998265</v>
      </c>
      <c r="D91" s="193">
        <v>14.132460236194767</v>
      </c>
      <c r="E91" s="193">
        <v>12.797656532184675</v>
      </c>
      <c r="F91" s="193">
        <v>8.2516367359215756</v>
      </c>
      <c r="G91" s="193">
        <v>15.392119111795655</v>
      </c>
      <c r="H91" s="198">
        <v>29.534610177766929</v>
      </c>
      <c r="I91" s="198">
        <v>-18.291424400312117</v>
      </c>
      <c r="J91" s="198">
        <v>-1.4184397163120588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0">
        <v>42644</v>
      </c>
      <c r="B92" s="192">
        <v>21.227042720555044</v>
      </c>
      <c r="C92" s="192">
        <v>14.082126662469152</v>
      </c>
      <c r="D92" s="192">
        <v>14.064397641366643</v>
      </c>
      <c r="E92" s="192">
        <v>12.643629378165766</v>
      </c>
      <c r="F92" s="192">
        <v>8.189597347328025</v>
      </c>
      <c r="G92" s="192">
        <v>16.578254398351344</v>
      </c>
      <c r="H92" s="192">
        <v>41.545303915583844</v>
      </c>
      <c r="I92" s="192">
        <v>-17.564590945606273</v>
      </c>
      <c r="J92" s="192">
        <v>-7.6648841354723718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0">
        <v>42675</v>
      </c>
      <c r="B93" s="198">
        <v>19.9603336373529</v>
      </c>
      <c r="C93" s="198">
        <v>14.062277171212445</v>
      </c>
      <c r="D93" s="198">
        <v>14.043754734395343</v>
      </c>
      <c r="E93" s="198">
        <v>12.6024675937072</v>
      </c>
      <c r="F93" s="195">
        <v>8.2037889246659113</v>
      </c>
      <c r="G93" s="196">
        <v>14.604060722806977</v>
      </c>
      <c r="H93" s="196">
        <v>37.203014184397155</v>
      </c>
      <c r="I93" s="196">
        <v>-11.787773334025864</v>
      </c>
      <c r="J93" s="196">
        <v>-3.7893365252041677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0">
        <v>42705</v>
      </c>
      <c r="B94" s="192">
        <v>20.995005394522458</v>
      </c>
      <c r="C94" s="192">
        <v>14.018572491798764</v>
      </c>
      <c r="D94" s="192">
        <v>13.999177498952387</v>
      </c>
      <c r="E94" s="192">
        <v>12.600461178609024</v>
      </c>
      <c r="F94" s="192">
        <v>8.1604971393822048</v>
      </c>
      <c r="G94" s="192">
        <v>15.913448030806343</v>
      </c>
      <c r="H94" s="192">
        <v>38.935154213476665</v>
      </c>
      <c r="I94" s="192">
        <v>-16.536058184798186</v>
      </c>
      <c r="J94" s="192">
        <v>-12.324723247232471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0">
        <v>42736</v>
      </c>
      <c r="B95" s="198">
        <v>20.742813860538089</v>
      </c>
      <c r="C95" s="198">
        <v>14.052699541316759</v>
      </c>
      <c r="D95" s="198">
        <v>14.032609667818786</v>
      </c>
      <c r="E95" s="198">
        <v>12.854045232936517</v>
      </c>
      <c r="F95" s="198">
        <v>8.3456864630063308</v>
      </c>
      <c r="G95" s="198">
        <v>16.376269722962199</v>
      </c>
      <c r="H95" s="198">
        <v>60.054448706843225</v>
      </c>
      <c r="I95" s="198">
        <v>-22.652616998120113</v>
      </c>
      <c r="J95" s="198">
        <v>-14.302816901408455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0">
        <v>42767</v>
      </c>
      <c r="B96" s="192">
        <v>21.428121970816228</v>
      </c>
      <c r="C96" s="192">
        <v>13.897173600301294</v>
      </c>
      <c r="D96" s="192">
        <v>13.877173451677361</v>
      </c>
      <c r="E96" s="192">
        <v>12.690679060439347</v>
      </c>
      <c r="F96" s="192">
        <v>8.2748175219402818</v>
      </c>
      <c r="G96" s="192">
        <v>17.289723399959598</v>
      </c>
      <c r="H96" s="192">
        <v>55.777814128478951</v>
      </c>
      <c r="I96" s="192">
        <v>-22.120313599356724</v>
      </c>
      <c r="J96" s="192">
        <v>-21.541377132027794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0">
        <v>42795</v>
      </c>
      <c r="B97" s="198">
        <v>18.840212280874248</v>
      </c>
      <c r="C97" s="198">
        <v>13.773306691875753</v>
      </c>
      <c r="D97" s="198">
        <v>13.75321675251968</v>
      </c>
      <c r="E97" s="198">
        <v>12.692018464856947</v>
      </c>
      <c r="F97" s="198">
        <v>8.204725531316658</v>
      </c>
      <c r="G97" s="198">
        <v>19.087002351414938</v>
      </c>
      <c r="H97" s="198">
        <v>29.825192288482661</v>
      </c>
      <c r="I97" s="199">
        <v>-10.972491500182635</v>
      </c>
      <c r="J97" s="199">
        <v>-12.891986062717786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42826</v>
      </c>
      <c r="B98" s="192">
        <v>15.828807545741231</v>
      </c>
      <c r="C98" s="192">
        <v>13.470125089511198</v>
      </c>
      <c r="D98" s="192">
        <v>13.450213907573904</v>
      </c>
      <c r="E98" s="192">
        <v>12.447286908588339</v>
      </c>
      <c r="F98" s="192">
        <v>8.0637587773295003</v>
      </c>
      <c r="G98" s="192">
        <v>16.632872090168192</v>
      </c>
      <c r="H98" s="192">
        <v>21.31886477462437</v>
      </c>
      <c r="I98" s="192">
        <v>-7.3142459719485409</v>
      </c>
      <c r="J98" s="192">
        <v>-9.7902097902098024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0">
        <v>42856</v>
      </c>
      <c r="B99" s="198">
        <v>15.357810606565581</v>
      </c>
      <c r="C99" s="198">
        <v>13.266072945193308</v>
      </c>
      <c r="D99" s="198">
        <v>13.246072064270287</v>
      </c>
      <c r="E99" s="198">
        <v>12.2221079684812</v>
      </c>
      <c r="F99" s="198">
        <v>7.980768332295618</v>
      </c>
      <c r="G99" s="198">
        <v>14.487324474601838</v>
      </c>
      <c r="H99" s="198">
        <v>29.378391202987352</v>
      </c>
      <c r="I99" s="198">
        <v>-9.7744151762120701</v>
      </c>
      <c r="J99" s="198">
        <v>-6.6286528866714605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181">
        <v>42887</v>
      </c>
      <c r="B100" s="197">
        <v>14.226576752312049</v>
      </c>
      <c r="C100" s="197">
        <v>12.870594649478285</v>
      </c>
      <c r="D100" s="197">
        <v>12.8515361113414</v>
      </c>
      <c r="E100" s="197">
        <v>11.875565174960379</v>
      </c>
      <c r="F100" s="197">
        <v>7.8184304183476216</v>
      </c>
      <c r="G100" s="197">
        <v>14.376545938108176</v>
      </c>
      <c r="H100" s="197">
        <v>22.072351822380941</v>
      </c>
      <c r="I100" s="197">
        <v>3.0656115645834481</v>
      </c>
      <c r="J100" s="197">
        <v>-3.3088235294117641</v>
      </c>
      <c r="K100" s="52"/>
      <c r="L100" s="52"/>
      <c r="M100" s="52"/>
      <c r="N100" s="52"/>
      <c r="O100" s="52"/>
      <c r="P100" s="52"/>
      <c r="Q100" s="52"/>
      <c r="R100" s="52"/>
    </row>
    <row r="101" spans="1:18" ht="17.25" customHeight="1">
      <c r="A101" s="181">
        <v>42917</v>
      </c>
      <c r="B101" s="198">
        <v>14.986036395496448</v>
      </c>
      <c r="C101" s="198">
        <v>12.505155259049472</v>
      </c>
      <c r="D101" s="198">
        <v>12.52336467825479</v>
      </c>
      <c r="E101" s="198">
        <v>11.524249980712264</v>
      </c>
      <c r="F101" s="198">
        <v>7.7110006843447154</v>
      </c>
      <c r="G101" s="198">
        <v>15.07692425098066</v>
      </c>
      <c r="H101" s="198">
        <v>15.027570321770067</v>
      </c>
      <c r="I101" s="198">
        <v>-3.3436245754862703</v>
      </c>
      <c r="J101" s="198">
        <v>-9.3488326541272375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249">
        <v>42948</v>
      </c>
      <c r="B102" s="197">
        <v>15.034061607925198</v>
      </c>
      <c r="C102" s="197">
        <v>12.047027641187636</v>
      </c>
      <c r="D102" s="197">
        <v>12.064307816626751</v>
      </c>
      <c r="E102" s="197">
        <v>11.099029907585912</v>
      </c>
      <c r="F102" s="197">
        <v>7.4922770898715685</v>
      </c>
      <c r="G102" s="197">
        <v>15.069811021557822</v>
      </c>
      <c r="H102" s="197">
        <v>22.338120585136735</v>
      </c>
      <c r="I102" s="197">
        <v>-2.876276887942486</v>
      </c>
      <c r="J102" s="197">
        <v>-1.5207604653340145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249">
        <v>42979</v>
      </c>
      <c r="B103" s="198">
        <v>14.811287530627171</v>
      </c>
      <c r="C103" s="198">
        <v>11.526431499090517</v>
      </c>
      <c r="D103" s="198">
        <v>11.542819727750997</v>
      </c>
      <c r="E103" s="198">
        <v>10.180984721744979</v>
      </c>
      <c r="F103" s="198">
        <v>7.32322965450527</v>
      </c>
      <c r="G103" s="198">
        <v>15.570362671220161</v>
      </c>
      <c r="H103" s="198">
        <v>27.286840166532443</v>
      </c>
      <c r="I103" s="198">
        <v>-2.4089704885712493</v>
      </c>
      <c r="J103" s="198">
        <v>-3.879125707067943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249">
        <v>43009</v>
      </c>
      <c r="B104" s="197">
        <v>13.929939662502132</v>
      </c>
      <c r="C104" s="197">
        <v>11.080216989726477</v>
      </c>
      <c r="D104" s="197">
        <v>11.095850533507011</v>
      </c>
      <c r="E104" s="197">
        <v>9.7889417936636303</v>
      </c>
      <c r="F104" s="197">
        <v>7.1186285852649078</v>
      </c>
      <c r="G104" s="197">
        <v>13.942186936912337</v>
      </c>
      <c r="H104" s="197">
        <v>14.454577660033285</v>
      </c>
      <c r="I104" s="197">
        <v>3.0115368897551287</v>
      </c>
      <c r="J104" s="197">
        <v>3.4822718028824751</v>
      </c>
      <c r="K104" s="52"/>
      <c r="L104" s="52"/>
      <c r="N104" s="52"/>
      <c r="O104" s="52"/>
      <c r="P104" s="52"/>
      <c r="Q104" s="52"/>
      <c r="R104" s="52"/>
    </row>
    <row r="105" spans="1:18" ht="15.75" customHeight="1">
      <c r="A105" s="249">
        <v>43040</v>
      </c>
      <c r="B105" s="198">
        <v>13.935556259522786</v>
      </c>
      <c r="C105" s="198">
        <v>10.564119133833705</v>
      </c>
      <c r="D105" s="198">
        <v>10.578956064295465</v>
      </c>
      <c r="E105" s="198">
        <v>9.307885989842557</v>
      </c>
      <c r="F105" s="198">
        <v>6.8885188663050601</v>
      </c>
      <c r="G105" s="198">
        <v>14.025320903470901</v>
      </c>
      <c r="H105" s="198">
        <v>16.258504829903409</v>
      </c>
      <c r="I105" s="198">
        <v>-3.9773898195307189</v>
      </c>
      <c r="J105" s="198">
        <v>4.3337140109394712</v>
      </c>
      <c r="K105" s="52"/>
      <c r="L105" s="52"/>
      <c r="M105" s="52"/>
      <c r="N105" s="52"/>
      <c r="O105" s="52"/>
      <c r="P105" s="52"/>
      <c r="Q105" s="52"/>
      <c r="R105" s="52"/>
    </row>
    <row r="106" spans="1:18" ht="15.75" customHeight="1">
      <c r="A106" s="249">
        <v>43070</v>
      </c>
      <c r="B106" s="197">
        <v>12.818142265130783</v>
      </c>
      <c r="C106" s="197">
        <v>9.9254739969711903</v>
      </c>
      <c r="D106" s="197">
        <v>9.9393515432305115</v>
      </c>
      <c r="E106" s="197">
        <v>8.7213983085700608</v>
      </c>
      <c r="F106" s="197">
        <v>6.6140940504229473</v>
      </c>
      <c r="G106" s="197">
        <v>12.458320703243398</v>
      </c>
      <c r="H106" s="197">
        <v>26.856858219735336</v>
      </c>
      <c r="I106" s="197">
        <v>1.5004142247859731</v>
      </c>
      <c r="J106" s="197">
        <v>14.070090215128349</v>
      </c>
      <c r="K106" s="52"/>
      <c r="L106" s="52"/>
      <c r="M106" s="52"/>
      <c r="N106" s="52"/>
      <c r="O106" s="52"/>
      <c r="P106" s="52"/>
      <c r="Q106" s="52"/>
      <c r="R106" s="52"/>
    </row>
    <row r="107" spans="1:18" ht="15.75" customHeight="1">
      <c r="A107" s="249">
        <v>43101</v>
      </c>
      <c r="B107" s="198">
        <v>12.765487330986103</v>
      </c>
      <c r="C107" s="198">
        <v>9.3804612082929886</v>
      </c>
      <c r="D107" s="198">
        <v>9.3934754759065431</v>
      </c>
      <c r="E107" s="198">
        <v>8.4728253109527696</v>
      </c>
      <c r="F107" s="198">
        <v>6.3266714301072335</v>
      </c>
      <c r="G107" s="198">
        <v>14.258988327184706</v>
      </c>
      <c r="H107" s="198">
        <v>31.301521951525004</v>
      </c>
      <c r="I107" s="198">
        <v>1.132075471698113</v>
      </c>
      <c r="J107" s="198">
        <v>12.920109225105204</v>
      </c>
      <c r="K107" s="52"/>
      <c r="L107" s="52"/>
      <c r="M107" s="52"/>
      <c r="N107" s="52"/>
      <c r="O107" s="52"/>
      <c r="P107" s="52"/>
      <c r="Q107" s="52"/>
      <c r="R107" s="52"/>
    </row>
    <row r="108" spans="1:18" ht="15" customHeight="1">
      <c r="A108" s="249">
        <v>43132</v>
      </c>
      <c r="B108" s="197">
        <v>11.057965260395841</v>
      </c>
      <c r="C108" s="197">
        <v>8.9478949853810885</v>
      </c>
      <c r="D108" s="197">
        <v>8.9602072356431925</v>
      </c>
      <c r="E108" s="197">
        <v>8.0958950405440646</v>
      </c>
      <c r="F108" s="197">
        <v>6.1881183759330938</v>
      </c>
      <c r="G108" s="197">
        <v>13.155135633086413</v>
      </c>
      <c r="H108" s="197">
        <v>28.039354079047296</v>
      </c>
      <c r="I108" s="197">
        <v>4.6978349949988729</v>
      </c>
      <c r="J108" s="197">
        <v>13.959877567577506</v>
      </c>
      <c r="K108" s="52"/>
      <c r="L108" s="52"/>
      <c r="M108" s="52"/>
      <c r="N108" s="52"/>
      <c r="O108" s="52"/>
      <c r="P108" s="52"/>
      <c r="Q108" s="52"/>
      <c r="R108" s="52"/>
    </row>
    <row r="109" spans="1:18" ht="15" customHeight="1">
      <c r="A109" s="249">
        <v>43160</v>
      </c>
      <c r="B109" s="198">
        <v>10.8553</v>
      </c>
      <c r="C109" s="198">
        <v>8.3884857654725522</v>
      </c>
      <c r="D109" s="198">
        <v>8.3998178923216251</v>
      </c>
      <c r="E109" s="198">
        <v>7.47919954055003</v>
      </c>
      <c r="F109" s="198">
        <v>5.9062236505055044</v>
      </c>
      <c r="G109" s="198">
        <v>11.803125649473433</v>
      </c>
      <c r="H109" s="198">
        <v>31.363966514834416</v>
      </c>
      <c r="I109" s="198">
        <v>4.9046837520515085</v>
      </c>
      <c r="J109" s="198">
        <v>15.238167938931269</v>
      </c>
      <c r="K109" s="52"/>
      <c r="L109" s="52"/>
      <c r="N109" s="52"/>
      <c r="O109" s="52"/>
      <c r="P109" s="52"/>
      <c r="Q109" s="52"/>
      <c r="R109" s="52"/>
    </row>
    <row r="110" spans="1:18" ht="15" customHeight="1">
      <c r="A110" s="249">
        <v>43191</v>
      </c>
      <c r="B110" s="197">
        <v>10.815565538193251</v>
      </c>
      <c r="C110" s="197">
        <v>8.1005017210580945</v>
      </c>
      <c r="D110" s="197">
        <v>8.1112663803166072</v>
      </c>
      <c r="E110" s="197">
        <v>7.2060223969317105</v>
      </c>
      <c r="F110" s="197">
        <v>5.770811215290661</v>
      </c>
      <c r="G110" s="197">
        <v>12.385867812091478</v>
      </c>
      <c r="H110" s="197">
        <v>31.669036588535704</v>
      </c>
      <c r="I110" s="197">
        <v>8.8387943971986118</v>
      </c>
      <c r="J110" s="197">
        <v>14.777501627315214</v>
      </c>
      <c r="K110" s="52"/>
      <c r="L110" s="52"/>
      <c r="N110" s="52"/>
      <c r="O110" s="52"/>
      <c r="P110" s="52"/>
      <c r="Q110" s="52"/>
      <c r="R110" s="52"/>
    </row>
    <row r="111" spans="1:18" ht="14.25" customHeight="1">
      <c r="A111" s="249">
        <v>43221</v>
      </c>
      <c r="B111" s="198">
        <v>9.43</v>
      </c>
      <c r="C111" s="198">
        <v>7.6634512007041522</v>
      </c>
      <c r="D111" s="198">
        <v>7.6733241112509898</v>
      </c>
      <c r="E111" s="198">
        <v>6.8533444183563441</v>
      </c>
      <c r="F111" s="198">
        <v>5.5549090634773313</v>
      </c>
      <c r="G111" s="198">
        <v>11.241325198679398</v>
      </c>
      <c r="H111" s="198">
        <v>22.3915976447161</v>
      </c>
      <c r="I111" s="198">
        <v>15.207941548231974</v>
      </c>
      <c r="J111" s="198">
        <v>19.691742905425038</v>
      </c>
      <c r="K111" s="52"/>
      <c r="L111" s="52"/>
      <c r="M111" s="52"/>
      <c r="O111" s="52"/>
      <c r="P111" s="52"/>
      <c r="Q111" s="52"/>
      <c r="R111" s="52"/>
    </row>
    <row r="112" spans="1:18" ht="14.25" customHeight="1">
      <c r="A112" s="249">
        <v>43252</v>
      </c>
      <c r="B112" s="197">
        <v>8.6188000000000002</v>
      </c>
      <c r="C112" s="197">
        <v>7.3629776968499039</v>
      </c>
      <c r="D112" s="197">
        <v>7.3531046157685465</v>
      </c>
      <c r="E112" s="197">
        <v>6.5513000000000003</v>
      </c>
      <c r="F112" s="197">
        <v>5.3357999999999999</v>
      </c>
      <c r="G112" s="197">
        <v>10.536300000000001</v>
      </c>
      <c r="H112" s="197">
        <v>15.6807</v>
      </c>
      <c r="I112" s="197">
        <v>16.552800000000001</v>
      </c>
      <c r="J112" s="197">
        <v>19.12548</v>
      </c>
      <c r="K112" s="52"/>
      <c r="L112" s="52"/>
      <c r="M112" s="52"/>
      <c r="O112" s="52"/>
      <c r="P112" s="52"/>
      <c r="Q112" s="52"/>
      <c r="R112" s="52"/>
    </row>
    <row r="113" spans="1:18" ht="14.25" customHeight="1">
      <c r="A113" s="249">
        <v>43282</v>
      </c>
      <c r="B113" s="198">
        <v>7.4863</v>
      </c>
      <c r="C113" s="198">
        <v>7.0651493655323083</v>
      </c>
      <c r="D113" s="198">
        <v>7.0552761850585899</v>
      </c>
      <c r="E113" s="198">
        <v>6.4154529647964198</v>
      </c>
      <c r="F113" s="198">
        <v>5.1632143965072208</v>
      </c>
      <c r="G113" s="198">
        <v>8.9350000000000005</v>
      </c>
      <c r="H113" s="198">
        <v>20.175970873786397</v>
      </c>
      <c r="I113" s="198">
        <v>19.938033027757363</v>
      </c>
      <c r="J113" s="198">
        <v>15.311760063141278</v>
      </c>
      <c r="K113" s="52"/>
      <c r="L113" s="52"/>
      <c r="M113" s="52"/>
      <c r="O113" s="52"/>
      <c r="P113" s="52"/>
      <c r="Q113" s="52"/>
      <c r="R113" s="52"/>
    </row>
    <row r="114" spans="1:18" ht="14.25" customHeight="1">
      <c r="A114" s="249">
        <v>43313</v>
      </c>
      <c r="B114" s="197">
        <v>6.1181999999999999</v>
      </c>
      <c r="C114" s="197">
        <v>6.84</v>
      </c>
      <c r="D114" s="197">
        <v>6.83</v>
      </c>
      <c r="E114" s="197">
        <v>6.2111999999999998</v>
      </c>
      <c r="F114" s="197">
        <v>4.9752720385139115</v>
      </c>
      <c r="G114" s="197">
        <v>7.5129999999999999</v>
      </c>
      <c r="H114" s="197">
        <v>8.25</v>
      </c>
      <c r="I114" s="197">
        <v>31.4</v>
      </c>
      <c r="J114" s="197">
        <v>18.399999999999999</v>
      </c>
      <c r="K114" s="52"/>
      <c r="L114" s="52"/>
      <c r="M114" s="52"/>
      <c r="O114" s="52"/>
      <c r="P114" s="52"/>
      <c r="Q114" s="52"/>
      <c r="R114" s="52"/>
    </row>
    <row r="115" spans="1:18" ht="14.25" customHeight="1">
      <c r="A115" s="249">
        <v>43344</v>
      </c>
      <c r="B115" s="198">
        <v>5.4589999999999996</v>
      </c>
      <c r="C115" s="198">
        <v>6.67</v>
      </c>
      <c r="D115" s="198">
        <v>6.65</v>
      </c>
      <c r="E115" s="198">
        <v>6.09</v>
      </c>
      <c r="F115" s="198">
        <v>4.84</v>
      </c>
      <c r="G115" s="198">
        <v>6.4252000000000002</v>
      </c>
      <c r="H115" s="198">
        <v>6.8</v>
      </c>
      <c r="I115" s="198">
        <v>26.39</v>
      </c>
      <c r="J115" s="198">
        <v>15.853967868937936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49">
        <v>43374</v>
      </c>
      <c r="B116" s="197">
        <v>8.9021297602646321</v>
      </c>
      <c r="C116" s="197">
        <v>6.5553840577243783</v>
      </c>
      <c r="D116" s="197">
        <v>6.5463426670067992</v>
      </c>
      <c r="E116" s="197">
        <v>6.0466311683230245</v>
      </c>
      <c r="F116" s="197">
        <v>4.7393070748031896</v>
      </c>
      <c r="G116" s="197">
        <v>8.0467245704472834</v>
      </c>
      <c r="H116" s="197">
        <v>17.648737042025743</v>
      </c>
      <c r="I116" s="197">
        <v>13.451737923037022</v>
      </c>
      <c r="J116" s="197">
        <v>9.3558052434457029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49">
        <v>43405</v>
      </c>
      <c r="B117" s="198">
        <v>9.7239394912562069</v>
      </c>
      <c r="C117" s="198">
        <v>6.4763036119021455</v>
      </c>
      <c r="D117" s="198">
        <v>6.4680557290376584</v>
      </c>
      <c r="E117" s="198">
        <v>6.0036856043862885</v>
      </c>
      <c r="F117" s="198">
        <v>4.6811112123755771</v>
      </c>
      <c r="G117" s="198">
        <v>8.4872070080273421</v>
      </c>
      <c r="H117" s="198">
        <v>24.361218318658651</v>
      </c>
      <c r="I117" s="198">
        <v>18.448000981113566</v>
      </c>
      <c r="J117" s="198">
        <v>14.166666666666661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9">
        <v>43435</v>
      </c>
      <c r="B118" s="197">
        <v>10.03483468971238</v>
      </c>
      <c r="C118" s="197">
        <v>6.4288096023655594</v>
      </c>
      <c r="D118" s="197">
        <v>6.4213547940101368</v>
      </c>
      <c r="E118" s="197">
        <v>5.9654934537600068</v>
      </c>
      <c r="F118" s="197">
        <v>4.622947685071277</v>
      </c>
      <c r="G118" s="197">
        <v>7.0921198668146612</v>
      </c>
      <c r="H118" s="197">
        <v>15.032208547201865</v>
      </c>
      <c r="I118" s="197">
        <v>17.134220072551386</v>
      </c>
      <c r="J118" s="197">
        <v>18.444444444444443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9">
        <v>43466</v>
      </c>
      <c r="B119" s="198">
        <v>10.203664728784222</v>
      </c>
      <c r="C119" s="198">
        <v>6.3852581731870695</v>
      </c>
      <c r="D119" s="198">
        <v>6.3786752108726308</v>
      </c>
      <c r="E119" s="198">
        <v>5.9437780684276742</v>
      </c>
      <c r="F119" s="198">
        <v>4.5938740029534797</v>
      </c>
      <c r="G119" s="198">
        <v>6.5635474645591829</v>
      </c>
      <c r="H119" s="198">
        <v>14.697801388955956</v>
      </c>
      <c r="I119" s="198">
        <v>15.478750316215528</v>
      </c>
      <c r="J119" s="198">
        <v>13.222295273577345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9">
        <v>43497</v>
      </c>
      <c r="B120" s="197">
        <v>9.9501967916147969</v>
      </c>
      <c r="C120" s="197">
        <v>6.4148645356191247</v>
      </c>
      <c r="D120" s="197">
        <v>6.4089919808965057</v>
      </c>
      <c r="E120" s="197">
        <v>5.9722603576976896</v>
      </c>
      <c r="F120" s="197">
        <v>4.5648084001243205</v>
      </c>
      <c r="G120" s="197">
        <v>5.6953492566697905</v>
      </c>
      <c r="H120" s="197">
        <v>11.985903347954864</v>
      </c>
      <c r="I120" s="197">
        <v>15.211562760023423</v>
      </c>
      <c r="J120" s="197">
        <v>12.056737588652489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9">
        <v>43525</v>
      </c>
      <c r="B121" s="198">
        <v>9.5129823065714056</v>
      </c>
      <c r="C121" s="198">
        <v>6.3476274525024134</v>
      </c>
      <c r="D121" s="198">
        <v>6.3425901331901846</v>
      </c>
      <c r="E121" s="198">
        <v>5.9080436284023374</v>
      </c>
      <c r="F121" s="198">
        <v>4.5502255438591988</v>
      </c>
      <c r="G121" s="198">
        <v>4.8528495677408579</v>
      </c>
      <c r="H121" s="198">
        <v>11.77107020676722</v>
      </c>
      <c r="I121" s="198">
        <v>17.236295806005188</v>
      </c>
      <c r="J121" s="198">
        <v>11.846689895470375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9">
        <v>43556</v>
      </c>
      <c r="B122" s="197">
        <v>10.102745990772299</v>
      </c>
      <c r="C122" s="197">
        <v>6.3476274525024357</v>
      </c>
      <c r="D122" s="197">
        <v>6.3434230592884555</v>
      </c>
      <c r="E122" s="197">
        <v>5.9162662207509431</v>
      </c>
      <c r="F122" s="197">
        <v>4.5502255438591988</v>
      </c>
      <c r="G122" s="197">
        <v>4.7921034980754174</v>
      </c>
      <c r="H122" s="197">
        <v>11.888103767614421</v>
      </c>
      <c r="I122" s="197">
        <v>13.334865416104114</v>
      </c>
      <c r="J122" s="197">
        <v>9.8305084745762716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9">
        <v>43586</v>
      </c>
      <c r="B123" s="198">
        <v>13.756232954929493</v>
      </c>
      <c r="C123" s="198">
        <v>6.3738105030855419</v>
      </c>
      <c r="D123" s="198">
        <v>6.3704382124316394</v>
      </c>
      <c r="E123" s="198">
        <v>5.9573814741132658</v>
      </c>
      <c r="F123" s="198">
        <v>4.5502255438591988</v>
      </c>
      <c r="G123" s="198">
        <v>8.1454296067691612</v>
      </c>
      <c r="H123" s="198">
        <v>26.418511328547424</v>
      </c>
      <c r="I123" s="198">
        <v>5.4508964409954563</v>
      </c>
      <c r="J123" s="198">
        <v>5.2564102564102599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9">
        <v>43617</v>
      </c>
      <c r="B124" s="197">
        <v>16.0534579134201</v>
      </c>
      <c r="C124" s="197">
        <v>6.3214508466648445</v>
      </c>
      <c r="D124" s="197">
        <v>6.3189129500554664</v>
      </c>
      <c r="E124" s="197">
        <v>5.906346082447933</v>
      </c>
      <c r="F124" s="197">
        <v>4.5502255438591988</v>
      </c>
      <c r="G124" s="197">
        <v>9.3804345484149962</v>
      </c>
      <c r="H124" s="197">
        <v>38.763365492977101</v>
      </c>
      <c r="I124" s="197">
        <v>-0.61206494112765464</v>
      </c>
      <c r="J124" s="197">
        <v>11.93744015320779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9">
        <v>43647</v>
      </c>
      <c r="B125" s="198">
        <v>15.387740945163086</v>
      </c>
      <c r="C125" s="198">
        <v>6.3476274525024134</v>
      </c>
      <c r="D125" s="198">
        <v>6.3459615409688919</v>
      </c>
      <c r="E125" s="198">
        <v>5.9158295723018561</v>
      </c>
      <c r="F125" s="198">
        <v>4.5502255438591988</v>
      </c>
      <c r="G125" s="198">
        <v>8.9714624541985302</v>
      </c>
      <c r="H125" s="198">
        <v>28.518050997222932</v>
      </c>
      <c r="I125" s="198">
        <v>0.26631867692881173</v>
      </c>
      <c r="J125" s="198">
        <v>23.134839151266263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9">
        <v>43678</v>
      </c>
      <c r="B126" s="197">
        <v>16.039907188116388</v>
      </c>
      <c r="C126" s="197">
        <v>6.2535651014686833</v>
      </c>
      <c r="D126" s="197">
        <v>6.2769853221794403</v>
      </c>
      <c r="E126" s="197">
        <v>5.8553531412070869</v>
      </c>
      <c r="F126" s="197">
        <v>4.520955668069937</v>
      </c>
      <c r="G126" s="197">
        <v>9.290585636968185</v>
      </c>
      <c r="H126" s="197">
        <v>31.896135738226583</v>
      </c>
      <c r="I126" s="197">
        <v>7.7382535728953705E-2</v>
      </c>
      <c r="J126" s="197">
        <v>35.159235668789805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9">
        <v>43709</v>
      </c>
      <c r="B127" s="198">
        <v>16.775006585200369</v>
      </c>
      <c r="C127" s="198">
        <v>6.2482074593608772</v>
      </c>
      <c r="D127" s="198">
        <v>6.272379595786215</v>
      </c>
      <c r="E127" s="198">
        <v>5.7971013221072232</v>
      </c>
      <c r="F127" s="198">
        <v>4.491693986673595</v>
      </c>
      <c r="G127" s="198">
        <v>9.4568232066757574</v>
      </c>
      <c r="H127" s="198">
        <v>32.017090569937736</v>
      </c>
      <c r="I127" s="198">
        <v>4.0085916231674013</v>
      </c>
      <c r="J127" s="198">
        <v>32.467532467532465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9">
        <v>43739</v>
      </c>
      <c r="B128" s="197">
        <v>14.803844737616423</v>
      </c>
      <c r="C128" s="197">
        <v>6.1808087217310792</v>
      </c>
      <c r="D128" s="197">
        <v>6.2049655245190793</v>
      </c>
      <c r="E128" s="197">
        <v>5.6786872839636349</v>
      </c>
      <c r="F128" s="197">
        <v>4.4331870080785762</v>
      </c>
      <c r="G128" s="197">
        <v>8.7447330263341385</v>
      </c>
      <c r="H128" s="197">
        <v>22.643926655456802</v>
      </c>
      <c r="I128" s="197">
        <v>7.7036877639400814</v>
      </c>
      <c r="J128" s="197">
        <v>39.112267963559134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9">
        <v>43770</v>
      </c>
      <c r="B129" s="198">
        <v>13.204888971357565</v>
      </c>
      <c r="C129" s="198">
        <v>6.0612682871422852</v>
      </c>
      <c r="D129" s="198">
        <v>6.0853579550422587</v>
      </c>
      <c r="E129" s="198">
        <v>5.5569780008618785</v>
      </c>
      <c r="F129" s="198">
        <v>4.3453716323645475</v>
      </c>
      <c r="G129" s="198">
        <v>8.4241618055288292</v>
      </c>
      <c r="H129" s="198">
        <v>20.925321773328577</v>
      </c>
      <c r="I129" s="198">
        <v>9.3365775373385418</v>
      </c>
      <c r="J129" s="198">
        <v>37.690776376907763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9">
        <v>43800</v>
      </c>
      <c r="B130" s="197">
        <v>12.821</v>
      </c>
      <c r="C130" s="197">
        <v>5.9358216229999998</v>
      </c>
      <c r="D130" s="197">
        <v>5.9598827989999998</v>
      </c>
      <c r="E130" s="197">
        <v>5.3841092652215927</v>
      </c>
      <c r="F130" s="197">
        <v>4.2576300985051274</v>
      </c>
      <c r="G130" s="197">
        <v>11.115600000000001</v>
      </c>
      <c r="H130" s="197">
        <v>31.58373821</v>
      </c>
      <c r="I130" s="197">
        <v>4.0234334675338213</v>
      </c>
      <c r="J130" s="197">
        <v>26.735459662288939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9">
        <v>43831</v>
      </c>
      <c r="B131" s="198">
        <v>11.321506519057923</v>
      </c>
      <c r="C131" s="198">
        <v>5.7604708386408854</v>
      </c>
      <c r="D131" s="198">
        <v>5.7844921864957044</v>
      </c>
      <c r="E131" s="198">
        <v>5.3090800063262833</v>
      </c>
      <c r="F131" s="198">
        <v>4.1405666401319818</v>
      </c>
      <c r="G131" s="198">
        <v>8.8923453398511931</v>
      </c>
      <c r="H131" s="198">
        <v>16.805109196759528</v>
      </c>
      <c r="I131" s="198">
        <v>16.911744571319034</v>
      </c>
      <c r="J131" s="198">
        <v>40.009032840828439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9">
        <v>43862</v>
      </c>
      <c r="B132" s="197">
        <v>11.283047843168914</v>
      </c>
      <c r="C132" s="197">
        <v>5.5501666692494123</v>
      </c>
      <c r="D132" s="197">
        <v>5.5741402507737181</v>
      </c>
      <c r="E132" s="197">
        <v>5.1184994332547973</v>
      </c>
      <c r="F132" s="197">
        <v>4.0236346239686416</v>
      </c>
      <c r="G132" s="197">
        <v>7.4342206115017406</v>
      </c>
      <c r="H132" s="197">
        <v>8.9837211248744673</v>
      </c>
      <c r="I132" s="197">
        <v>20.334358700013389</v>
      </c>
      <c r="J132" s="197">
        <v>44.936708860759488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9">
        <v>43891</v>
      </c>
      <c r="B133" s="198">
        <v>8.4718</v>
      </c>
      <c r="C133" s="198">
        <v>5.41</v>
      </c>
      <c r="D133" s="198">
        <v>5.44</v>
      </c>
      <c r="E133" s="198">
        <v>5.0077999999999996</v>
      </c>
      <c r="F133" s="198">
        <v>3.8921000000000001</v>
      </c>
      <c r="G133" s="198">
        <v>0.93140000000000001</v>
      </c>
      <c r="H133" s="198">
        <v>-23.471399999999999</v>
      </c>
      <c r="I133" s="198">
        <v>33.412889999999997</v>
      </c>
      <c r="J133" s="198">
        <v>64.423699999999997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9">
        <v>43922</v>
      </c>
      <c r="B134" s="197">
        <v>8.4707028901884094</v>
      </c>
      <c r="C134" s="197">
        <v>5.1683777206645409</v>
      </c>
      <c r="D134" s="197">
        <v>5.1922645865655648</v>
      </c>
      <c r="E134" s="197">
        <v>4.7736585317725622</v>
      </c>
      <c r="F134" s="197">
        <v>3.7313699369024622</v>
      </c>
      <c r="G134" s="197">
        <v>3.3219641163293012</v>
      </c>
      <c r="H134" s="197">
        <v>-16.447853206438822</v>
      </c>
      <c r="I134" s="197">
        <v>37.556079385598039</v>
      </c>
      <c r="J134" s="197">
        <v>82.34567901234567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9">
        <v>43952</v>
      </c>
      <c r="B135" s="198">
        <v>7.8768902922186079</v>
      </c>
      <c r="C135" s="198">
        <v>4.8588979956778244</v>
      </c>
      <c r="D135" s="198">
        <v>4.8708171091536467</v>
      </c>
      <c r="E135" s="198">
        <v>4.4848972074631899</v>
      </c>
      <c r="F135" s="198">
        <v>3.5708713715607132</v>
      </c>
      <c r="G135" s="198">
        <v>4.4607729526654483</v>
      </c>
      <c r="H135" s="198">
        <v>-9.9227043182520838</v>
      </c>
      <c r="I135" s="198">
        <v>37.698885984723532</v>
      </c>
      <c r="J135" s="198">
        <v>77.953714981729604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9">
        <v>43983</v>
      </c>
      <c r="B136" s="197">
        <v>6.5156394507836835</v>
      </c>
      <c r="C136" s="197">
        <v>4.5911952697048397</v>
      </c>
      <c r="D136" s="197">
        <v>4.6030839539158874</v>
      </c>
      <c r="E136" s="197">
        <v>4.2431320290088337</v>
      </c>
      <c r="F136" s="197">
        <v>3.366353687697865</v>
      </c>
      <c r="G136" s="197">
        <v>4.5941496770925516</v>
      </c>
      <c r="H136" s="197">
        <v>-5.8553784900016836</v>
      </c>
      <c r="I136" s="197">
        <v>42.894420959240122</v>
      </c>
      <c r="J136" s="197">
        <v>76.789278585685778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9">
        <v>44013</v>
      </c>
      <c r="B137" s="198">
        <v>7.3264044208456225</v>
      </c>
      <c r="C137" s="198">
        <v>4.2027913109882409</v>
      </c>
      <c r="D137" s="198">
        <v>4.2146358460527056</v>
      </c>
      <c r="E137" s="198">
        <v>3.8864802212888794</v>
      </c>
      <c r="F137" s="198">
        <v>3.1179568369038124</v>
      </c>
      <c r="G137" s="198">
        <v>6.5013993955950422</v>
      </c>
      <c r="H137" s="198">
        <v>3.1391191608061808</v>
      </c>
      <c r="I137" s="198">
        <v>38.205530027357959</v>
      </c>
      <c r="J137" s="198">
        <v>82.317954419121733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9">
        <v>44044</v>
      </c>
      <c r="B138" s="197">
        <v>6.5114180163021063</v>
      </c>
      <c r="C138" s="197">
        <v>3.8720111059512119</v>
      </c>
      <c r="D138" s="197">
        <v>3.8601891946240308</v>
      </c>
      <c r="E138" s="197">
        <v>3.5553934747627469</v>
      </c>
      <c r="F138" s="197">
        <v>2.8989644906016299</v>
      </c>
      <c r="G138" s="197">
        <v>6.2154404743399061</v>
      </c>
      <c r="H138" s="197">
        <v>-1.7452093262404378</v>
      </c>
      <c r="I138" s="197">
        <v>32.204905158873999</v>
      </c>
      <c r="J138" s="197">
        <v>61.404335532516498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9">
        <v>44075</v>
      </c>
      <c r="B139" s="198">
        <v>4.3483532552096138</v>
      </c>
      <c r="C139" s="198">
        <v>3.5548176100188567</v>
      </c>
      <c r="D139" s="198">
        <v>3.5430317992094063</v>
      </c>
      <c r="E139" s="198">
        <v>3.2589641503771194</v>
      </c>
      <c r="F139" s="198">
        <v>2.6656704780247065</v>
      </c>
      <c r="G139" s="198">
        <v>3.7215111523752675</v>
      </c>
      <c r="H139" s="198">
        <v>-9.6825624134803547</v>
      </c>
      <c r="I139" s="198">
        <v>35.450485063874758</v>
      </c>
      <c r="J139" s="198">
        <v>65.196078431372541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9">
        <v>44105</v>
      </c>
      <c r="B140" s="197">
        <v>2.6861346775979955</v>
      </c>
      <c r="C140" s="197">
        <v>3.2303262340927619</v>
      </c>
      <c r="D140" s="197">
        <v>3.2109071547612666</v>
      </c>
      <c r="E140" s="197">
        <v>2.9995843775396436</v>
      </c>
      <c r="F140" s="197">
        <v>2.4615985698180687</v>
      </c>
      <c r="G140" s="197">
        <v>1.8369390153658571</v>
      </c>
      <c r="H140" s="197">
        <v>-12.373739728965949</v>
      </c>
      <c r="I140" s="197">
        <v>44.147249069703534</v>
      </c>
      <c r="J140" s="197">
        <v>69.875424688561722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9">
        <v>44136</v>
      </c>
      <c r="B141" s="198">
        <v>4.1707060092835091</v>
      </c>
      <c r="C141" s="198">
        <v>2.9928785255235679</v>
      </c>
      <c r="D141" s="198">
        <v>2.9735041134527407</v>
      </c>
      <c r="E141" s="198">
        <v>2.8107171120852481</v>
      </c>
      <c r="F141" s="198">
        <v>2.2866864856601055</v>
      </c>
      <c r="G141" s="198">
        <v>5.3361422606946984</v>
      </c>
      <c r="H141" s="198">
        <v>0.60979553370967832</v>
      </c>
      <c r="I141" s="198">
        <v>26.223958333333329</v>
      </c>
      <c r="J141" s="198">
        <v>46.410404092715311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9">
        <v>44166</v>
      </c>
      <c r="B142" s="197">
        <v>5.3366974787023125</v>
      </c>
      <c r="C142" s="197">
        <v>2.7771493869102271</v>
      </c>
      <c r="D142" s="197">
        <v>2.7578155565309181</v>
      </c>
      <c r="E142" s="197">
        <v>2.6179204464931605</v>
      </c>
      <c r="F142" s="197">
        <v>2.1120729937320171</v>
      </c>
      <c r="G142" s="197">
        <v>5.5130658167534596</v>
      </c>
      <c r="H142" s="197">
        <v>2.9158199662761008</v>
      </c>
      <c r="I142" s="197">
        <v>28.927977770610557</v>
      </c>
      <c r="J142" s="197">
        <v>55.933876141130014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9">
        <v>44197</v>
      </c>
      <c r="B143" s="198">
        <v>4.496327873140249</v>
      </c>
      <c r="C143" s="198">
        <v>2.5445844576682308</v>
      </c>
      <c r="D143" s="198">
        <v>2.525294376029974</v>
      </c>
      <c r="E143" s="198">
        <v>2.4155371969905914</v>
      </c>
      <c r="F143" s="198">
        <v>1.9665315028025043</v>
      </c>
      <c r="G143" s="198">
        <v>4.0135259401774093</v>
      </c>
      <c r="H143" s="198">
        <v>1.1489099859353091</v>
      </c>
      <c r="I143" s="198">
        <v>28.256236093219368</v>
      </c>
      <c r="J143" s="198">
        <v>49.009216589861772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9">
        <v>44228</v>
      </c>
      <c r="B144" s="197">
        <v>3.3087343724774065</v>
      </c>
      <c r="C144" s="197">
        <v>2.3818157549174046</v>
      </c>
      <c r="D144" s="197">
        <v>2.3625562923662802</v>
      </c>
      <c r="E144" s="197">
        <v>2.2719364282088428</v>
      </c>
      <c r="F144" s="197">
        <v>1.8211974538037579</v>
      </c>
      <c r="G144" s="197">
        <v>6.1934299298409989</v>
      </c>
      <c r="H144" s="197">
        <v>5.6292058250376753</v>
      </c>
      <c r="I144" s="197">
        <v>22.928846111098757</v>
      </c>
      <c r="J144" s="197">
        <v>34.410480349344972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9">
        <v>44256</v>
      </c>
      <c r="B145" s="198">
        <v>4.9817186554069526</v>
      </c>
      <c r="C145" s="198">
        <v>2.241737857432069</v>
      </c>
      <c r="D145" s="198">
        <v>2.2225047455077807</v>
      </c>
      <c r="E145" s="198">
        <v>2.1203615903514494</v>
      </c>
      <c r="F145" s="198">
        <v>1.6904733239024861</v>
      </c>
      <c r="G145" s="198">
        <v>13.798242163385188</v>
      </c>
      <c r="H145" s="198">
        <v>59.729659403716838</v>
      </c>
      <c r="I145" s="198">
        <v>9.5908592532748749</v>
      </c>
      <c r="J145" s="198">
        <v>16.710875331564988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9">
        <v>44287</v>
      </c>
      <c r="B146" s="197">
        <v>4.6162486979216988</v>
      </c>
      <c r="C146" s="197">
        <v>2.1631012479444989</v>
      </c>
      <c r="D146" s="197">
        <v>2.1438829286747563</v>
      </c>
      <c r="E146" s="197">
        <v>2.1118047693484909</v>
      </c>
      <c r="F146" s="197">
        <v>1.6324318588086806</v>
      </c>
      <c r="G146" s="197">
        <v>12.012333793757769</v>
      </c>
      <c r="H146" s="197">
        <v>47.68399478293275</v>
      </c>
      <c r="I146" s="197">
        <v>-0.43117744610281505</v>
      </c>
      <c r="J146" s="197">
        <v>3.0805687203791621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9">
        <v>44317</v>
      </c>
      <c r="B147" s="198">
        <v>4.1989000000000001</v>
      </c>
      <c r="C147" s="198">
        <v>2.1866856702997373</v>
      </c>
      <c r="D147" s="198">
        <v>2.1790536827610341</v>
      </c>
      <c r="E147" s="198">
        <v>2.1571406127178783</v>
      </c>
      <c r="F147" s="198">
        <v>1.5744235218100755</v>
      </c>
      <c r="G147" s="198">
        <v>11.28708423610103</v>
      </c>
      <c r="H147" s="198">
        <v>44.407450630420357</v>
      </c>
      <c r="I147" s="198">
        <v>-3.57702301752576</v>
      </c>
      <c r="J147" s="198">
        <v>8.1451060917180129</v>
      </c>
      <c r="K147" s="52"/>
      <c r="L147" s="52"/>
      <c r="M147" s="52"/>
      <c r="O147" s="52"/>
      <c r="P147" s="52"/>
      <c r="Q147" s="52"/>
      <c r="R147" s="52"/>
    </row>
    <row r="148" spans="1:18" ht="14.25" customHeight="1">
      <c r="A148" s="249">
        <v>44348</v>
      </c>
      <c r="B148" s="197">
        <v>3.5487000000000002</v>
      </c>
      <c r="C148" s="197">
        <v>2.2840135755954893</v>
      </c>
      <c r="D148" s="197">
        <v>2.2763743189555541</v>
      </c>
      <c r="E148" s="197">
        <v>2.2427769706623968</v>
      </c>
      <c r="F148" s="197">
        <v>1.6034235498886273</v>
      </c>
      <c r="G148" s="197">
        <v>10.069654632476976</v>
      </c>
      <c r="H148" s="197">
        <v>33.397506706643519</v>
      </c>
      <c r="I148" s="197">
        <v>-8.6523009495982457</v>
      </c>
      <c r="J148" s="197">
        <v>-9.3548387096774164</v>
      </c>
      <c r="K148" s="52"/>
      <c r="L148" s="52"/>
      <c r="M148" s="52"/>
      <c r="O148" s="52"/>
      <c r="P148" s="52"/>
      <c r="Q148" s="52"/>
      <c r="R148" s="52"/>
    </row>
    <row r="149" spans="1:18" ht="14.25" customHeight="1">
      <c r="A149" s="249">
        <v>44378</v>
      </c>
      <c r="B149" s="198">
        <v>1.6749000000000001</v>
      </c>
      <c r="C149" s="198">
        <v>2.448654549866025</v>
      </c>
      <c r="D149" s="198">
        <v>2.4410029967331104</v>
      </c>
      <c r="E149" s="198">
        <v>2.4547703777768159</v>
      </c>
      <c r="F149" s="198">
        <v>1.7194051389955556</v>
      </c>
      <c r="G149" s="198">
        <v>5.5404173260530154</v>
      </c>
      <c r="H149" s="198">
        <v>18.353544776119413</v>
      </c>
      <c r="I149" s="198">
        <v>-1.5701574001114604</v>
      </c>
      <c r="J149" s="198">
        <v>-7.3142473855910222</v>
      </c>
      <c r="K149" s="52"/>
      <c r="L149" s="52"/>
      <c r="M149" s="52"/>
      <c r="O149" s="52"/>
      <c r="P149" s="52"/>
      <c r="Q149" s="52"/>
      <c r="R149" s="52"/>
    </row>
    <row r="150" spans="1:18">
      <c r="A150" s="444" t="s">
        <v>220</v>
      </c>
      <c r="B150" s="444"/>
      <c r="C150" s="444"/>
      <c r="D150" s="444"/>
      <c r="E150" s="444"/>
      <c r="F150" s="444"/>
      <c r="G150" s="444"/>
      <c r="H150" s="444"/>
      <c r="I150" s="444"/>
      <c r="J150" s="444"/>
      <c r="K150" s="52"/>
      <c r="L150" s="52"/>
      <c r="M150" s="52"/>
      <c r="N150" s="52"/>
      <c r="O150" s="52"/>
      <c r="P150" s="52"/>
      <c r="Q150" s="52"/>
      <c r="R150" s="52"/>
    </row>
    <row r="151" spans="1:18">
      <c r="A151" s="444"/>
      <c r="B151" s="444"/>
      <c r="C151" s="444"/>
      <c r="D151" s="444"/>
      <c r="E151" s="444"/>
      <c r="F151" s="444"/>
      <c r="G151" s="444"/>
      <c r="H151" s="444"/>
      <c r="I151" s="444"/>
      <c r="J151" s="444"/>
    </row>
    <row r="152" spans="1:18">
      <c r="A152" s="444"/>
      <c r="B152" s="444"/>
      <c r="C152" s="444"/>
      <c r="D152" s="444"/>
      <c r="E152" s="444"/>
      <c r="F152" s="444"/>
      <c r="G152" s="444"/>
      <c r="H152" s="444"/>
      <c r="I152" s="444"/>
      <c r="J152" s="444"/>
    </row>
    <row r="153" spans="1:18">
      <c r="A153" s="55"/>
      <c r="B153" s="55"/>
      <c r="C153" s="55"/>
      <c r="D153" s="55"/>
      <c r="E153" s="55"/>
      <c r="F153" s="55"/>
      <c r="G153" s="55"/>
      <c r="H153" s="55"/>
      <c r="I153" s="55"/>
      <c r="J153" s="55"/>
    </row>
    <row r="154" spans="1:18">
      <c r="A154" s="55"/>
      <c r="B154" s="55"/>
      <c r="C154" s="55"/>
      <c r="D154" s="55"/>
      <c r="E154" s="55"/>
      <c r="F154" s="55"/>
      <c r="G154" s="55"/>
      <c r="H154" s="55"/>
      <c r="J154" s="55"/>
    </row>
    <row r="155" spans="1:18">
      <c r="A155" s="55"/>
      <c r="B155" s="55"/>
      <c r="C155" s="55"/>
      <c r="D155" s="55"/>
      <c r="E155" s="55"/>
      <c r="F155" s="55"/>
      <c r="G155" s="55"/>
      <c r="H155" s="55"/>
      <c r="J155" s="55"/>
    </row>
    <row r="156" spans="1:18">
      <c r="A156" s="55"/>
      <c r="B156" s="55"/>
      <c r="C156" s="55"/>
      <c r="D156" s="55"/>
      <c r="E156" s="55"/>
      <c r="F156" s="55"/>
      <c r="G156" s="55"/>
      <c r="H156" s="55"/>
      <c r="J156" s="55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50:J152"/>
    <mergeCell ref="A75:A76"/>
    <mergeCell ref="B75:J75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2"/>
  <sheetViews>
    <sheetView showGridLines="0" zoomScaleNormal="100" workbookViewId="0">
      <selection activeCell="C15" sqref="C15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164"/>
    </row>
    <row r="2" spans="1:11" ht="26.25">
      <c r="A2" s="446" t="s">
        <v>294</v>
      </c>
      <c r="B2" s="446"/>
      <c r="C2" s="446"/>
      <c r="D2" s="446"/>
      <c r="E2" s="446"/>
      <c r="F2" s="446"/>
      <c r="G2" s="446"/>
      <c r="H2" s="446"/>
      <c r="I2" s="446"/>
      <c r="J2" s="446"/>
      <c r="K2" s="165"/>
    </row>
    <row r="3" spans="1:11" ht="39.75" customHeight="1">
      <c r="A3" s="56"/>
      <c r="B3" s="56"/>
      <c r="C3" s="212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2"/>
      <c r="B4" s="452"/>
      <c r="C4" s="452"/>
      <c r="D4" s="452"/>
      <c r="E4" s="452"/>
      <c r="F4" s="452"/>
      <c r="G4" s="452"/>
      <c r="H4" s="452"/>
      <c r="I4" s="452"/>
      <c r="J4" s="452"/>
      <c r="K4" s="52"/>
    </row>
    <row r="5" spans="1:11" ht="15.75">
      <c r="A5" s="453" t="s">
        <v>8</v>
      </c>
      <c r="B5" s="453" t="s">
        <v>9</v>
      </c>
      <c r="C5" s="454" t="s">
        <v>173</v>
      </c>
      <c r="D5" s="453" t="s">
        <v>10</v>
      </c>
      <c r="E5" s="453" t="s">
        <v>11</v>
      </c>
      <c r="F5" s="453" t="s">
        <v>174</v>
      </c>
      <c r="G5" s="431" t="s">
        <v>12</v>
      </c>
      <c r="H5" s="431"/>
      <c r="I5" s="431"/>
      <c r="J5" s="431"/>
      <c r="K5" s="52"/>
    </row>
    <row r="6" spans="1:11" ht="15.75">
      <c r="A6" s="453"/>
      <c r="B6" s="453"/>
      <c r="C6" s="454"/>
      <c r="D6" s="453"/>
      <c r="E6" s="453"/>
      <c r="F6" s="453"/>
      <c r="G6" s="207" t="s">
        <v>13</v>
      </c>
      <c r="H6" s="206" t="s">
        <v>14</v>
      </c>
      <c r="I6" s="206" t="s">
        <v>175</v>
      </c>
      <c r="J6" s="206" t="s">
        <v>176</v>
      </c>
      <c r="K6" s="52"/>
    </row>
    <row r="7" spans="1:11" ht="15.75">
      <c r="A7" s="59" t="s">
        <v>16</v>
      </c>
      <c r="B7" s="447" t="s">
        <v>221</v>
      </c>
      <c r="C7" s="213">
        <v>585.29258600000003</v>
      </c>
      <c r="D7" s="255">
        <v>11.61</v>
      </c>
      <c r="E7" s="214">
        <v>0.44047619047619047</v>
      </c>
      <c r="F7" s="392">
        <v>4</v>
      </c>
      <c r="G7" s="215">
        <v>0.18909999999999999</v>
      </c>
      <c r="H7" s="215">
        <v>1.0033000000000001</v>
      </c>
      <c r="I7" s="215">
        <v>1.9857</v>
      </c>
      <c r="J7" s="215">
        <v>7.6013000000000002</v>
      </c>
      <c r="K7" s="361"/>
    </row>
    <row r="8" spans="1:11" s="6" customFormat="1" ht="15.75">
      <c r="A8" s="37" t="s">
        <v>17</v>
      </c>
      <c r="B8" s="447"/>
      <c r="C8" s="216">
        <v>1057.37032</v>
      </c>
      <c r="D8" s="256">
        <v>20.98</v>
      </c>
      <c r="E8" s="217">
        <v>2.5952380952380953</v>
      </c>
      <c r="F8" s="393">
        <v>10</v>
      </c>
      <c r="G8" s="218">
        <v>-0.83199999999999996</v>
      </c>
      <c r="H8" s="218">
        <v>-4.1086999999999998</v>
      </c>
      <c r="I8" s="218">
        <v>-3.3393000000000002</v>
      </c>
      <c r="J8" s="218">
        <v>8.2759999999999998</v>
      </c>
      <c r="K8" s="361"/>
    </row>
    <row r="9" spans="1:11" ht="15.75">
      <c r="A9" s="59" t="s">
        <v>15</v>
      </c>
      <c r="B9" s="447"/>
      <c r="C9" s="213">
        <v>1642.662906</v>
      </c>
      <c r="D9" s="255">
        <v>32.590000000000003</v>
      </c>
      <c r="E9" s="214">
        <v>1.8293650793650793</v>
      </c>
      <c r="F9" s="392">
        <v>14</v>
      </c>
      <c r="G9" s="215">
        <v>-0.47399999999999998</v>
      </c>
      <c r="H9" s="215">
        <v>-2.0417999999999998</v>
      </c>
      <c r="I9" s="215">
        <v>-1.3996</v>
      </c>
      <c r="J9" s="215">
        <v>8.2723999999999993</v>
      </c>
      <c r="K9" s="361"/>
    </row>
    <row r="10" spans="1:11" ht="15.75">
      <c r="A10" s="37" t="s">
        <v>20</v>
      </c>
      <c r="B10" s="447" t="s">
        <v>19</v>
      </c>
      <c r="C10" s="216">
        <v>685.77917500000001</v>
      </c>
      <c r="D10" s="256">
        <v>13.6</v>
      </c>
      <c r="E10" s="217">
        <v>2.3373015873015874</v>
      </c>
      <c r="F10" s="393">
        <v>5</v>
      </c>
      <c r="G10" s="218">
        <v>2.8500000000000001E-2</v>
      </c>
      <c r="H10" s="218">
        <v>1.3149</v>
      </c>
      <c r="I10" s="218">
        <v>5.0568999999999997</v>
      </c>
      <c r="J10" s="218">
        <v>14.335100000000001</v>
      </c>
      <c r="K10" s="361"/>
    </row>
    <row r="11" spans="1:11" s="6" customFormat="1" ht="15.75">
      <c r="A11" s="59" t="s">
        <v>21</v>
      </c>
      <c r="B11" s="447"/>
      <c r="C11" s="213">
        <v>737.48596899999995</v>
      </c>
      <c r="D11" s="255">
        <v>14.63</v>
      </c>
      <c r="E11" s="214">
        <v>12.051587301587302</v>
      </c>
      <c r="F11" s="392">
        <v>8</v>
      </c>
      <c r="G11" s="215">
        <v>-0.76319999999999999</v>
      </c>
      <c r="H11" s="215">
        <v>-3.2934000000000001</v>
      </c>
      <c r="I11" s="215">
        <v>0.34229999999999999</v>
      </c>
      <c r="J11" s="215">
        <v>8.1814</v>
      </c>
      <c r="K11" s="361"/>
    </row>
    <row r="12" spans="1:11" ht="15.75">
      <c r="A12" s="37" t="s">
        <v>18</v>
      </c>
      <c r="B12" s="447"/>
      <c r="C12" s="216">
        <v>1423.265144</v>
      </c>
      <c r="D12" s="256">
        <v>28.24</v>
      </c>
      <c r="E12" s="217">
        <v>7.3690476190476186</v>
      </c>
      <c r="F12" s="393">
        <v>12</v>
      </c>
      <c r="G12" s="218">
        <v>-0.37340000000000001</v>
      </c>
      <c r="H12" s="218">
        <v>-1.0927</v>
      </c>
      <c r="I12" s="218">
        <v>2.5264000000000002</v>
      </c>
      <c r="J12" s="218">
        <v>10.8895</v>
      </c>
      <c r="K12" s="361"/>
    </row>
    <row r="13" spans="1:11" s="8" customFormat="1" ht="15.75">
      <c r="A13" s="59" t="s">
        <v>23</v>
      </c>
      <c r="B13" s="119" t="s">
        <v>24</v>
      </c>
      <c r="C13" s="213">
        <v>1866.7118760000001</v>
      </c>
      <c r="D13" s="255">
        <v>37.03</v>
      </c>
      <c r="E13" s="214">
        <v>3.968253968253968E-3</v>
      </c>
      <c r="F13" s="392">
        <v>12</v>
      </c>
      <c r="G13" s="215">
        <v>0.45040000000000002</v>
      </c>
      <c r="H13" s="215">
        <v>1.6819</v>
      </c>
      <c r="I13" s="215">
        <v>2.1465000000000001</v>
      </c>
      <c r="J13" s="215">
        <v>6.4363000000000001</v>
      </c>
      <c r="K13" s="361"/>
    </row>
    <row r="14" spans="1:11" ht="15.75">
      <c r="A14" s="37" t="s">
        <v>242</v>
      </c>
      <c r="B14" s="124" t="s">
        <v>25</v>
      </c>
      <c r="C14" s="216">
        <v>4932.6399259999998</v>
      </c>
      <c r="D14" s="256">
        <v>97.86</v>
      </c>
      <c r="E14" s="217">
        <v>2.7380952380952381</v>
      </c>
      <c r="F14" s="393">
        <v>38</v>
      </c>
      <c r="G14" s="218">
        <v>-9.9199999999999997E-2</v>
      </c>
      <c r="H14" s="218">
        <v>-0.44159999999999999</v>
      </c>
      <c r="I14" s="218">
        <v>0.95699999999999996</v>
      </c>
      <c r="J14" s="218">
        <v>8.0973000000000006</v>
      </c>
      <c r="K14" s="361"/>
    </row>
    <row r="15" spans="1:11" ht="15.75">
      <c r="A15" s="59" t="s">
        <v>243</v>
      </c>
      <c r="B15" s="124" t="s">
        <v>26</v>
      </c>
      <c r="C15" s="213">
        <v>5040.6733750000003</v>
      </c>
      <c r="D15" s="255">
        <v>100</v>
      </c>
      <c r="E15" s="214">
        <v>2.8214285714285716</v>
      </c>
      <c r="F15" s="392">
        <v>39</v>
      </c>
      <c r="G15" s="215">
        <v>-0.10290000000000001</v>
      </c>
      <c r="H15" s="215">
        <v>3.7199999999999997E-2</v>
      </c>
      <c r="I15" s="215">
        <v>1.6749000000000001</v>
      </c>
      <c r="J15" s="215">
        <v>9.1241000000000003</v>
      </c>
      <c r="K15" s="361"/>
    </row>
    <row r="16" spans="1:11" ht="15.75">
      <c r="A16" s="49" t="s">
        <v>222</v>
      </c>
      <c r="B16" s="52"/>
      <c r="C16" s="106"/>
      <c r="D16" s="106"/>
      <c r="E16" s="106"/>
      <c r="F16" s="385"/>
      <c r="G16" s="106"/>
      <c r="H16" s="360"/>
      <c r="I16" s="52"/>
      <c r="J16" s="52"/>
      <c r="K16" s="368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9" customFormat="1" ht="30" customHeight="1">
      <c r="A18" s="448" t="s">
        <v>51</v>
      </c>
      <c r="B18" s="450" t="s">
        <v>177</v>
      </c>
      <c r="C18" s="451"/>
      <c r="D18" s="451"/>
      <c r="E18" s="451"/>
      <c r="F18" s="451"/>
      <c r="G18" s="451"/>
      <c r="H18" s="451"/>
      <c r="I18" s="451"/>
      <c r="J18" s="451"/>
      <c r="K18" s="451"/>
    </row>
    <row r="19" spans="1:11" s="208" customFormat="1" ht="27.95" customHeight="1">
      <c r="A19" s="449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242</v>
      </c>
      <c r="K19" s="123" t="s">
        <v>243</v>
      </c>
    </row>
    <row r="20" spans="1:11" ht="15.75">
      <c r="A20" s="36">
        <v>2010</v>
      </c>
      <c r="B20" s="219">
        <v>10.370525968547838</v>
      </c>
      <c r="C20" s="219">
        <v>12.910395480664638</v>
      </c>
      <c r="D20" s="219">
        <v>11.866989011137118</v>
      </c>
      <c r="E20" s="219">
        <v>13.035047138815248</v>
      </c>
      <c r="F20" s="219">
        <v>21.854730365515085</v>
      </c>
      <c r="G20" s="219">
        <v>17.044161999426287</v>
      </c>
      <c r="H20" s="219">
        <v>23.495379656160154</v>
      </c>
      <c r="I20" s="219">
        <v>9.7679356510444357</v>
      </c>
      <c r="J20" s="219">
        <v>12.388960313949781</v>
      </c>
      <c r="K20" s="219">
        <v>12.979868238550596</v>
      </c>
    </row>
    <row r="21" spans="1:11" ht="15.75">
      <c r="A21" s="34">
        <v>2011</v>
      </c>
      <c r="B21" s="220">
        <v>12.608541733048151</v>
      </c>
      <c r="C21" s="220">
        <v>15.647082347554985</v>
      </c>
      <c r="D21" s="220">
        <v>14.454866360248552</v>
      </c>
      <c r="E21" s="220">
        <v>15.687907776097321</v>
      </c>
      <c r="F21" s="220">
        <v>14.477670114196695</v>
      </c>
      <c r="G21" s="220">
        <v>15.10824905515371</v>
      </c>
      <c r="H21" s="220">
        <v>12.096440427204925</v>
      </c>
      <c r="I21" s="220">
        <v>11.628942402586361</v>
      </c>
      <c r="J21" s="220">
        <v>13.722804232135122</v>
      </c>
      <c r="K21" s="220">
        <v>13.652460493489471</v>
      </c>
    </row>
    <row r="22" spans="1:11" ht="15.75">
      <c r="A22" s="34">
        <v>2012</v>
      </c>
      <c r="B22" s="219">
        <v>9.5578204796379787</v>
      </c>
      <c r="C22" s="219">
        <v>17.204040294469515</v>
      </c>
      <c r="D22" s="219">
        <v>14.295443180343902</v>
      </c>
      <c r="E22" s="219">
        <v>16.983995896763094</v>
      </c>
      <c r="F22" s="219">
        <v>34.211013192249176</v>
      </c>
      <c r="G22" s="219">
        <v>26.677118818052236</v>
      </c>
      <c r="H22" s="219">
        <v>34.647365961483679</v>
      </c>
      <c r="I22" s="219">
        <v>8.500914985711173</v>
      </c>
      <c r="J22" s="219">
        <v>16.874409790039714</v>
      </c>
      <c r="K22" s="219">
        <v>17.732087605940848</v>
      </c>
    </row>
    <row r="23" spans="1:11" ht="15.75">
      <c r="A23" s="34">
        <v>2013</v>
      </c>
      <c r="B23" s="220">
        <v>7.4433354063287771</v>
      </c>
      <c r="C23" s="220">
        <v>0.36177761797422381</v>
      </c>
      <c r="D23" s="220">
        <v>2.6098541129278452</v>
      </c>
      <c r="E23" s="220">
        <v>2.7776475141664259</v>
      </c>
      <c r="F23" s="220">
        <v>-17.068256087851818</v>
      </c>
      <c r="G23" s="220">
        <v>-10.018041354724328</v>
      </c>
      <c r="H23" s="220">
        <v>-9.5855685431062376</v>
      </c>
      <c r="I23" s="220">
        <v>8.2016425275334814</v>
      </c>
      <c r="J23" s="220">
        <v>-0.96510172665341676</v>
      </c>
      <c r="K23" s="220">
        <v>-1.4247730518036184</v>
      </c>
    </row>
    <row r="24" spans="1:11" ht="15.75">
      <c r="A24" s="33">
        <v>2014</v>
      </c>
      <c r="B24" s="219">
        <v>10.576451071097392</v>
      </c>
      <c r="C24" s="219">
        <v>11.876964339658791</v>
      </c>
      <c r="D24" s="219">
        <v>11.401894941883594</v>
      </c>
      <c r="E24" s="219">
        <v>11.641467094859493</v>
      </c>
      <c r="F24" s="219">
        <v>16.603911129210513</v>
      </c>
      <c r="G24" s="219">
        <v>14.543824036307274</v>
      </c>
      <c r="H24" s="219">
        <v>12.037727886970039</v>
      </c>
      <c r="I24" s="219">
        <v>10.81618101663253</v>
      </c>
      <c r="J24" s="219">
        <v>12.372809431662169</v>
      </c>
      <c r="K24" s="219">
        <v>12.357801935706657</v>
      </c>
    </row>
    <row r="25" spans="1:11" ht="15.75">
      <c r="A25" s="34">
        <v>2015</v>
      </c>
      <c r="B25" s="220">
        <v>13.010060713629933</v>
      </c>
      <c r="C25" s="220">
        <v>3.2691991560993117</v>
      </c>
      <c r="D25" s="220">
        <v>7.1250372009039387</v>
      </c>
      <c r="E25" s="220">
        <v>15.457012674974058</v>
      </c>
      <c r="F25" s="220">
        <v>5.7068663627328986</v>
      </c>
      <c r="G25" s="220">
        <v>8.8815324613099822</v>
      </c>
      <c r="H25" s="220">
        <v>10.76890138762101</v>
      </c>
      <c r="I25" s="220">
        <v>13.269081092871815</v>
      </c>
      <c r="J25" s="220">
        <v>9.2525332287940465</v>
      </c>
      <c r="K25" s="220">
        <v>9.3176089032042562</v>
      </c>
    </row>
    <row r="26" spans="1:11" ht="15.75">
      <c r="A26" s="35">
        <v>2016</v>
      </c>
      <c r="B26" s="219">
        <v>14.718076737307362</v>
      </c>
      <c r="C26" s="219">
        <v>29.63519678664963</v>
      </c>
      <c r="D26" s="219">
        <v>23.371325078445992</v>
      </c>
      <c r="E26" s="219">
        <v>15.481510994534009</v>
      </c>
      <c r="F26" s="219">
        <v>31.038731239615956</v>
      </c>
      <c r="G26" s="219">
        <v>24.810603515128783</v>
      </c>
      <c r="H26" s="219">
        <v>18.646174593365771</v>
      </c>
      <c r="I26" s="219">
        <v>13.841209077810856</v>
      </c>
      <c r="J26" s="219">
        <v>21.079394913052639</v>
      </c>
      <c r="K26" s="219">
        <v>20.995005394522458</v>
      </c>
    </row>
    <row r="27" spans="1:11" ht="15.75">
      <c r="A27" s="34">
        <v>2017</v>
      </c>
      <c r="B27" s="220">
        <v>11.119199999999999</v>
      </c>
      <c r="C27" s="220">
        <v>16.6723</v>
      </c>
      <c r="D27" s="220">
        <v>15.198399999999999</v>
      </c>
      <c r="E27" s="220">
        <v>12.5777</v>
      </c>
      <c r="F27" s="220">
        <v>12.75</v>
      </c>
      <c r="G27" s="220">
        <v>12.7941</v>
      </c>
      <c r="H27" s="220">
        <v>10.9763</v>
      </c>
      <c r="I27" s="220">
        <v>10.1648</v>
      </c>
      <c r="J27" s="220">
        <v>12.889699999999999</v>
      </c>
      <c r="K27" s="220">
        <v>12.818099999999999</v>
      </c>
    </row>
    <row r="28" spans="1:11" ht="15.75">
      <c r="A28" s="281">
        <v>42790</v>
      </c>
      <c r="B28" s="219">
        <v>1.0072967060004379</v>
      </c>
      <c r="C28" s="219">
        <v>2.3669787568461942</v>
      </c>
      <c r="D28" s="219">
        <v>2.0133609180397638</v>
      </c>
      <c r="E28" s="219">
        <v>1.4921151483524353</v>
      </c>
      <c r="F28" s="219">
        <v>5.0582137749465295</v>
      </c>
      <c r="G28" s="219">
        <v>3.8490538489622139</v>
      </c>
      <c r="H28" s="219">
        <v>3.037984319623388</v>
      </c>
      <c r="I28" s="219">
        <v>0.87299247984542472</v>
      </c>
      <c r="J28" s="219">
        <v>2.2357076646860596</v>
      </c>
      <c r="K28" s="219">
        <v>2.2649029177312041</v>
      </c>
    </row>
    <row r="29" spans="1:11" ht="15.75">
      <c r="A29" s="280">
        <v>42825</v>
      </c>
      <c r="B29" s="220">
        <v>1.1241240259595831</v>
      </c>
      <c r="C29" s="220">
        <v>1.6327631845632462</v>
      </c>
      <c r="D29" s="220">
        <v>1.5041765876795177</v>
      </c>
      <c r="E29" s="220">
        <v>1.3909327677809946</v>
      </c>
      <c r="F29" s="220">
        <v>0.87507737264875818</v>
      </c>
      <c r="G29" s="220">
        <v>1.0448022356648101</v>
      </c>
      <c r="H29" s="220">
        <v>1.0556782511419893</v>
      </c>
      <c r="I29" s="220">
        <v>1.058249117062604</v>
      </c>
      <c r="J29" s="220">
        <v>1.2210642924160631</v>
      </c>
      <c r="K29" s="220">
        <v>1.2150744244103784</v>
      </c>
    </row>
    <row r="30" spans="1:11" ht="15.75">
      <c r="A30" s="281">
        <v>42853</v>
      </c>
      <c r="B30" s="219">
        <v>0.87355893733327417</v>
      </c>
      <c r="C30" s="219">
        <v>0.4131461518081192</v>
      </c>
      <c r="D30" s="219">
        <v>0.53472187755583267</v>
      </c>
      <c r="E30" s="219">
        <v>0.70982808051389679</v>
      </c>
      <c r="F30" s="219">
        <v>-0.81552322180734604</v>
      </c>
      <c r="G30" s="219">
        <v>-0.32188268766939476</v>
      </c>
      <c r="H30" s="219">
        <v>-1.250700682570316</v>
      </c>
      <c r="I30" s="219">
        <v>0.79711543221321346</v>
      </c>
      <c r="J30" s="219">
        <v>0.34358557191103145</v>
      </c>
      <c r="K30" s="219">
        <v>0.28683066661794321</v>
      </c>
    </row>
    <row r="31" spans="1:11" ht="15.75">
      <c r="A31" s="280">
        <v>42886</v>
      </c>
      <c r="B31" s="220">
        <v>0.91042971063679534</v>
      </c>
      <c r="C31" s="220">
        <v>9.2490645026188645E-2</v>
      </c>
      <c r="D31" s="220">
        <v>0.30195946366844417</v>
      </c>
      <c r="E31" s="220">
        <v>8.4288240746510645E-2</v>
      </c>
      <c r="F31" s="220">
        <v>-1.7759675652460838</v>
      </c>
      <c r="G31" s="220">
        <v>-1.1882483576578728</v>
      </c>
      <c r="H31" s="220">
        <v>-1.8120604906397775</v>
      </c>
      <c r="I31" s="220">
        <v>0.9528300378683241</v>
      </c>
      <c r="J31" s="220">
        <v>7.8554820633280897E-2</v>
      </c>
      <c r="K31" s="220">
        <v>1.2564278082516367E-2</v>
      </c>
    </row>
    <row r="32" spans="1:11" ht="15.75">
      <c r="A32" s="281">
        <v>42916</v>
      </c>
      <c r="B32" s="219">
        <v>0.88571071110108424</v>
      </c>
      <c r="C32" s="219">
        <v>1.5081284986382837</v>
      </c>
      <c r="D32" s="219">
        <v>1.3515614843477408</v>
      </c>
      <c r="E32" s="219">
        <v>0.52461409292858807</v>
      </c>
      <c r="F32" s="219">
        <v>-5.5491415422714852E-2</v>
      </c>
      <c r="G32" s="219">
        <v>0.16446199164323883</v>
      </c>
      <c r="H32" s="219">
        <v>-0.3334171596010127</v>
      </c>
      <c r="I32" s="219">
        <v>0.90195876019987242</v>
      </c>
      <c r="J32" s="219">
        <v>0.85685484665261047</v>
      </c>
      <c r="K32" s="219">
        <v>0.8165181250186615</v>
      </c>
    </row>
    <row r="33" spans="1:11" ht="15.75">
      <c r="A33" s="280">
        <v>42947</v>
      </c>
      <c r="B33" s="220">
        <v>1.0494000000000001</v>
      </c>
      <c r="C33" s="220">
        <v>2.7589999999999999</v>
      </c>
      <c r="D33" s="220">
        <v>2.3067000000000002</v>
      </c>
      <c r="E33" s="220">
        <v>2.8464</v>
      </c>
      <c r="F33" s="220">
        <v>4.6736000000000004</v>
      </c>
      <c r="G33" s="220">
        <v>3.9975999999999998</v>
      </c>
      <c r="H33" s="220">
        <v>3.1355</v>
      </c>
      <c r="I33" s="220">
        <v>0.8216</v>
      </c>
      <c r="J33" s="220">
        <v>2.3153000000000001</v>
      </c>
      <c r="K33" s="220">
        <v>2.3393000000000002</v>
      </c>
    </row>
    <row r="34" spans="1:11" ht="15.75">
      <c r="A34" s="281">
        <v>42978</v>
      </c>
      <c r="B34" s="219">
        <v>0.90129999999999999</v>
      </c>
      <c r="C34" s="219">
        <v>1.1113999999999999</v>
      </c>
      <c r="D34" s="219">
        <v>1.0572999999999999</v>
      </c>
      <c r="E34" s="219">
        <v>1.2545999999999999</v>
      </c>
      <c r="F34" s="219">
        <v>1.3626</v>
      </c>
      <c r="G34" s="219">
        <v>1.3428</v>
      </c>
      <c r="H34" s="219">
        <v>1.4452</v>
      </c>
      <c r="I34" s="219">
        <v>0.80569999999999997</v>
      </c>
      <c r="J34" s="219">
        <v>1.0602</v>
      </c>
      <c r="K34" s="219">
        <v>1.0713999999999999</v>
      </c>
    </row>
    <row r="35" spans="1:11" ht="15.75">
      <c r="A35" s="280">
        <v>43008</v>
      </c>
      <c r="B35" s="220">
        <v>0.74460000000000004</v>
      </c>
      <c r="C35" s="220">
        <v>1.7251000000000001</v>
      </c>
      <c r="D35" s="220">
        <v>1.4789000000000001</v>
      </c>
      <c r="E35" s="220">
        <v>1.0065999999999999</v>
      </c>
      <c r="F35" s="220">
        <v>2.3986999999999998</v>
      </c>
      <c r="G35" s="220">
        <v>1.8108</v>
      </c>
      <c r="H35" s="220">
        <v>2.09</v>
      </c>
      <c r="I35" s="220">
        <v>0.65369999999999995</v>
      </c>
      <c r="J35" s="220">
        <v>1.3119000000000001</v>
      </c>
      <c r="K35" s="220">
        <v>1.3344</v>
      </c>
    </row>
    <row r="36" spans="1:11" ht="15.75">
      <c r="A36" s="281">
        <v>43039</v>
      </c>
      <c r="B36" s="219">
        <v>0.62019999999999997</v>
      </c>
      <c r="C36" s="219">
        <v>-6.9000000000000006E-2</v>
      </c>
      <c r="D36" s="219">
        <v>0.10249999999999999</v>
      </c>
      <c r="E36" s="219">
        <v>0.4839</v>
      </c>
      <c r="F36" s="219">
        <v>-1.0112000000000001</v>
      </c>
      <c r="G36" s="219">
        <v>-0.38179999999999997</v>
      </c>
      <c r="H36" s="219">
        <v>-0.25509999999999999</v>
      </c>
      <c r="I36" s="219">
        <v>0.66239999999999999</v>
      </c>
      <c r="J36" s="219">
        <v>0.13980000000000001</v>
      </c>
      <c r="K36" s="219">
        <v>0.1283</v>
      </c>
    </row>
    <row r="37" spans="1:11" ht="15.75">
      <c r="A37" s="280">
        <v>43069</v>
      </c>
      <c r="B37" s="220">
        <v>0.62080000000000002</v>
      </c>
      <c r="C37" s="220">
        <v>-8.48E-2</v>
      </c>
      <c r="D37" s="220">
        <v>8.6199999999999999E-2</v>
      </c>
      <c r="E37" s="220">
        <v>0.1027</v>
      </c>
      <c r="F37" s="220">
        <v>-1.3993</v>
      </c>
      <c r="G37" s="220">
        <v>-0.76070000000000004</v>
      </c>
      <c r="H37" s="220">
        <v>0.29709999999999998</v>
      </c>
      <c r="I37" s="220">
        <v>0.56979999999999997</v>
      </c>
      <c r="J37" s="220">
        <v>-5.1999999999999998E-3</v>
      </c>
      <c r="K37" s="220">
        <v>3.5999999999999999E-3</v>
      </c>
    </row>
    <row r="38" spans="1:11" ht="15.75">
      <c r="A38" s="281">
        <v>43100</v>
      </c>
      <c r="B38" s="219">
        <v>0.5655</v>
      </c>
      <c r="C38" s="219">
        <v>1.4578</v>
      </c>
      <c r="D38" s="219">
        <v>1.2450000000000001</v>
      </c>
      <c r="E38" s="219">
        <v>0.88370000000000004</v>
      </c>
      <c r="F38" s="219">
        <v>0.78580000000000005</v>
      </c>
      <c r="G38" s="219">
        <v>0.82820000000000005</v>
      </c>
      <c r="H38" s="219">
        <v>0.49659999999999999</v>
      </c>
      <c r="I38" s="219">
        <v>0.54100000000000004</v>
      </c>
      <c r="J38" s="219">
        <v>0.89349999999999996</v>
      </c>
      <c r="K38" s="219">
        <v>0.8821</v>
      </c>
    </row>
    <row r="39" spans="1:11" ht="15.75">
      <c r="A39" s="280">
        <v>43131</v>
      </c>
      <c r="B39" s="220">
        <v>0.59240000000000004</v>
      </c>
      <c r="C39" s="220">
        <v>1.5477000000000001</v>
      </c>
      <c r="D39" s="220">
        <v>1.2985</v>
      </c>
      <c r="E39" s="220">
        <v>1.3335999999999999</v>
      </c>
      <c r="F39" s="220">
        <v>4.9485000000000001</v>
      </c>
      <c r="G39" s="220">
        <v>3.4013</v>
      </c>
      <c r="H39" s="220">
        <v>4.3696000000000002</v>
      </c>
      <c r="I39" s="220">
        <v>0.58299999999999996</v>
      </c>
      <c r="J39" s="220">
        <v>1.6798999999999999</v>
      </c>
      <c r="K39" s="220">
        <v>1.756</v>
      </c>
    </row>
    <row r="40" spans="1:11" ht="15.75">
      <c r="A40" s="281">
        <v>43159</v>
      </c>
      <c r="B40" s="219">
        <v>0.54100000000000004</v>
      </c>
      <c r="C40" s="219">
        <v>1.3149999999999999</v>
      </c>
      <c r="D40" s="219">
        <v>1.1023000000000001</v>
      </c>
      <c r="E40" s="219">
        <v>0.53920000000000001</v>
      </c>
      <c r="F40" s="219">
        <v>0.55659999999999998</v>
      </c>
      <c r="G40" s="219">
        <v>0.54859999999999998</v>
      </c>
      <c r="H40" s="219">
        <v>0.52880000000000005</v>
      </c>
      <c r="I40" s="219">
        <v>0.4582</v>
      </c>
      <c r="J40" s="219">
        <v>0.72189999999999999</v>
      </c>
      <c r="K40" s="219">
        <v>0.71640000000000004</v>
      </c>
    </row>
    <row r="41" spans="1:11" ht="15.75">
      <c r="A41" s="280">
        <v>43188</v>
      </c>
      <c r="B41" s="220">
        <v>0.65759999999999996</v>
      </c>
      <c r="C41" s="220">
        <v>1.5669</v>
      </c>
      <c r="D41" s="220">
        <v>1.3233999999999999</v>
      </c>
      <c r="E41" s="220">
        <v>1.6202000000000001</v>
      </c>
      <c r="F41" s="220">
        <v>0.3821</v>
      </c>
      <c r="G41" s="220">
        <v>0.9355</v>
      </c>
      <c r="H41" s="220">
        <v>1.2970999999999999</v>
      </c>
      <c r="I41" s="220">
        <v>0.53469999999999995</v>
      </c>
      <c r="J41" s="220">
        <v>0.95250000000000001</v>
      </c>
      <c r="K41" s="220">
        <v>0.96240000000000003</v>
      </c>
    </row>
    <row r="42" spans="1:11" ht="15.75">
      <c r="A42" s="281">
        <v>43220</v>
      </c>
      <c r="B42" s="219">
        <v>0.50549999999999995</v>
      </c>
      <c r="C42" s="219">
        <v>0.45319999999999999</v>
      </c>
      <c r="D42" s="219">
        <v>0.4662</v>
      </c>
      <c r="E42" s="219">
        <v>0.42149999999999999</v>
      </c>
      <c r="F42" s="219">
        <v>-0.629</v>
      </c>
      <c r="G42" s="219">
        <v>-0.14380000000000001</v>
      </c>
      <c r="H42" s="219">
        <v>0.97989999999999999</v>
      </c>
      <c r="I42" s="219">
        <v>0.51459999999999995</v>
      </c>
      <c r="J42" s="219">
        <v>0.29880000000000001</v>
      </c>
      <c r="K42" s="219">
        <v>0.31840000000000002</v>
      </c>
    </row>
    <row r="43" spans="1:11" ht="15.75">
      <c r="A43" s="280">
        <v>43250</v>
      </c>
      <c r="B43" s="220">
        <v>0.1981</v>
      </c>
      <c r="C43" s="220">
        <v>-2.6230000000000002</v>
      </c>
      <c r="D43" s="220">
        <v>-1.8532999999999999</v>
      </c>
      <c r="E43" s="220">
        <v>-1.5572999999999999</v>
      </c>
      <c r="F43" s="220">
        <v>-4.6529999999999996</v>
      </c>
      <c r="G43" s="220">
        <v>-3.1568999999999998</v>
      </c>
      <c r="H43" s="220">
        <v>-0.4657</v>
      </c>
      <c r="I43" s="220">
        <v>0.50229999999999997</v>
      </c>
      <c r="J43" s="220">
        <v>-1.4544999999999999</v>
      </c>
      <c r="K43" s="220">
        <v>-1.4262999999999999</v>
      </c>
    </row>
    <row r="44" spans="1:11" ht="15.75">
      <c r="A44" s="281">
        <v>43280</v>
      </c>
      <c r="B44" s="219">
        <v>0.54500000000000004</v>
      </c>
      <c r="C44" s="219">
        <v>-0.14630000000000001</v>
      </c>
      <c r="D44" s="219">
        <v>4.4200000000000003E-2</v>
      </c>
      <c r="E44" s="219">
        <v>0.44969999999999999</v>
      </c>
      <c r="F44" s="219">
        <v>-1.0785</v>
      </c>
      <c r="G44" s="219">
        <v>-0.3201</v>
      </c>
      <c r="H44" s="219">
        <v>0.68910000000000005</v>
      </c>
      <c r="I44" s="219">
        <v>0.52080000000000004</v>
      </c>
      <c r="J44" s="219">
        <v>0.10340000000000001</v>
      </c>
      <c r="K44" s="219">
        <v>0.11990000000000001</v>
      </c>
    </row>
    <row r="45" spans="1:11" ht="15.75">
      <c r="A45" s="280">
        <v>43312</v>
      </c>
      <c r="B45" s="220">
        <v>0.66020000000000001</v>
      </c>
      <c r="C45" s="220">
        <v>1.7948</v>
      </c>
      <c r="D45" s="220">
        <v>1.4743999999999999</v>
      </c>
      <c r="E45" s="220">
        <v>1.4764999999999999</v>
      </c>
      <c r="F45" s="220">
        <v>3.1461999999999999</v>
      </c>
      <c r="G45" s="220">
        <v>2.3153000000000001</v>
      </c>
      <c r="H45" s="220">
        <v>2.2757000000000001</v>
      </c>
      <c r="I45" s="220">
        <v>0.54430000000000001</v>
      </c>
      <c r="J45" s="220">
        <v>1.3891</v>
      </c>
      <c r="K45" s="220">
        <v>1.4142999999999999</v>
      </c>
    </row>
    <row r="46" spans="1:11" ht="15.75">
      <c r="A46" s="281">
        <v>43343</v>
      </c>
      <c r="B46" s="219">
        <v>0.43969999999999998</v>
      </c>
      <c r="C46" s="219">
        <v>-1.4659</v>
      </c>
      <c r="D46" s="219">
        <v>-0.93020000000000003</v>
      </c>
      <c r="E46" s="219">
        <v>-0.25559999999999999</v>
      </c>
      <c r="F46" s="219">
        <v>-0.52049999999999996</v>
      </c>
      <c r="G46" s="219">
        <v>-0.44769999999999999</v>
      </c>
      <c r="H46" s="219">
        <v>0.4718</v>
      </c>
      <c r="I46" s="219">
        <v>0.57050000000000001</v>
      </c>
      <c r="J46" s="219">
        <v>-0.23519999999999999</v>
      </c>
      <c r="K46" s="219">
        <v>-0.21490000000000001</v>
      </c>
    </row>
    <row r="47" spans="1:11" ht="15.75">
      <c r="A47" s="280">
        <v>43371</v>
      </c>
      <c r="B47" s="220">
        <v>0.60570000000000002</v>
      </c>
      <c r="C47" s="220">
        <v>1.569</v>
      </c>
      <c r="D47" s="220">
        <v>1.2958000000000001</v>
      </c>
      <c r="E47" s="220">
        <v>0.88549999999999995</v>
      </c>
      <c r="F47" s="220">
        <v>-1.0342</v>
      </c>
      <c r="G47" s="220">
        <v>-0.14940000000000001</v>
      </c>
      <c r="H47" s="220">
        <v>1.5170999999999999</v>
      </c>
      <c r="I47" s="220">
        <v>0.47270000000000001</v>
      </c>
      <c r="J47" s="220">
        <v>0.61129999999999995</v>
      </c>
      <c r="K47" s="220">
        <v>0.63790000000000002</v>
      </c>
    </row>
    <row r="48" spans="1:11" ht="15.75">
      <c r="A48" s="281">
        <v>43404</v>
      </c>
      <c r="B48" s="219">
        <v>0.91590000000000005</v>
      </c>
      <c r="C48" s="219">
        <v>4.7058999999999997</v>
      </c>
      <c r="D48" s="219">
        <v>3.5943000000000001</v>
      </c>
      <c r="E48" s="219">
        <v>3.0985</v>
      </c>
      <c r="F48" s="219">
        <v>10.6639</v>
      </c>
      <c r="G48" s="219">
        <v>7.1394000000000002</v>
      </c>
      <c r="H48" s="219">
        <v>4.7923</v>
      </c>
      <c r="I48" s="219">
        <v>0.54700000000000004</v>
      </c>
      <c r="J48" s="219">
        <v>3.4258000000000002</v>
      </c>
      <c r="K48" s="219">
        <v>3.4662000000000002</v>
      </c>
    </row>
    <row r="49" spans="1:11" ht="15.75">
      <c r="A49" s="280">
        <v>43434</v>
      </c>
      <c r="B49" s="220">
        <v>0.54369999999999996</v>
      </c>
      <c r="C49" s="220">
        <v>1.1693</v>
      </c>
      <c r="D49" s="220">
        <v>0.98950000000000005</v>
      </c>
      <c r="E49" s="220">
        <v>0.14280000000000001</v>
      </c>
      <c r="F49" s="220">
        <v>1.5229999999999999</v>
      </c>
      <c r="G49" s="220">
        <v>0.90439999999999998</v>
      </c>
      <c r="H49" s="220">
        <v>-8.7499999999999994E-2</v>
      </c>
      <c r="I49" s="220">
        <v>0.49440000000000001</v>
      </c>
      <c r="J49" s="220">
        <v>0.78369999999999995</v>
      </c>
      <c r="K49" s="220">
        <v>0.75819999999999999</v>
      </c>
    </row>
    <row r="50" spans="1:11" ht="15.75">
      <c r="A50" s="281">
        <v>43465</v>
      </c>
      <c r="B50" s="219">
        <v>0.5575</v>
      </c>
      <c r="C50" s="219">
        <v>1.9246000000000001</v>
      </c>
      <c r="D50" s="219">
        <v>1.5339</v>
      </c>
      <c r="E50" s="219">
        <v>1.3631</v>
      </c>
      <c r="F50" s="219">
        <v>1.8785000000000001</v>
      </c>
      <c r="G50" s="219">
        <v>1.6494</v>
      </c>
      <c r="H50" s="219">
        <v>0.7712</v>
      </c>
      <c r="I50" s="219">
        <v>0.49459999999999998</v>
      </c>
      <c r="J50" s="219">
        <v>1.1797</v>
      </c>
      <c r="K50" s="219">
        <v>1.1679999999999999</v>
      </c>
    </row>
    <row r="51" spans="1:11" ht="15.75">
      <c r="A51" s="280">
        <v>43496</v>
      </c>
      <c r="B51" s="220">
        <v>0.57989999999999997</v>
      </c>
      <c r="C51" s="220">
        <v>1.7097</v>
      </c>
      <c r="D51" s="220">
        <v>1.3875</v>
      </c>
      <c r="E51" s="220">
        <v>1.5396000000000001</v>
      </c>
      <c r="F51" s="220">
        <v>6.6111000000000004</v>
      </c>
      <c r="G51" s="220">
        <v>4.3661000000000003</v>
      </c>
      <c r="H51" s="220">
        <v>1.9881</v>
      </c>
      <c r="I51" s="220">
        <v>0.54430000000000001</v>
      </c>
      <c r="J51" s="220">
        <v>1.9097999999999999</v>
      </c>
      <c r="K51" s="220">
        <v>1.9120999999999999</v>
      </c>
    </row>
    <row r="52" spans="1:11" ht="15.75">
      <c r="A52" s="281">
        <v>43524</v>
      </c>
      <c r="B52" s="219">
        <v>0.46639999999999998</v>
      </c>
      <c r="C52" s="219">
        <v>0.2273</v>
      </c>
      <c r="D52" s="219">
        <v>0.29310000000000003</v>
      </c>
      <c r="E52" s="219">
        <v>0.54630000000000001</v>
      </c>
      <c r="F52" s="219">
        <v>0.54979999999999996</v>
      </c>
      <c r="G52" s="219">
        <v>0.54649999999999999</v>
      </c>
      <c r="H52" s="219">
        <v>1.8708</v>
      </c>
      <c r="I52" s="219">
        <v>0.49469999999999997</v>
      </c>
      <c r="J52" s="219">
        <v>0.44390000000000002</v>
      </c>
      <c r="K52" s="219">
        <v>0.48470000000000002</v>
      </c>
    </row>
    <row r="53" spans="1:11" ht="15.75">
      <c r="A53" s="280">
        <v>43555</v>
      </c>
      <c r="B53" s="220">
        <v>0.47199999999999998</v>
      </c>
      <c r="C53" s="220">
        <v>0.63019999999999998</v>
      </c>
      <c r="D53" s="220">
        <v>0.58699999999999997</v>
      </c>
      <c r="E53" s="220">
        <v>0.78449999999999998</v>
      </c>
      <c r="F53" s="220">
        <v>0.43169999999999997</v>
      </c>
      <c r="G53" s="220">
        <v>0.57989999999999997</v>
      </c>
      <c r="H53" s="220">
        <v>1.1928000000000001</v>
      </c>
      <c r="I53" s="220">
        <v>0.47060000000000002</v>
      </c>
      <c r="J53" s="220">
        <v>0.54200000000000004</v>
      </c>
      <c r="K53" s="220">
        <v>0.56089999999999995</v>
      </c>
    </row>
    <row r="54" spans="1:11" ht="15.75">
      <c r="A54" s="281">
        <v>43585</v>
      </c>
      <c r="B54" s="219">
        <v>0.50109999999999999</v>
      </c>
      <c r="C54" s="219">
        <v>0.64680000000000004</v>
      </c>
      <c r="D54" s="219">
        <v>0.60589999999999999</v>
      </c>
      <c r="E54" s="219">
        <v>1.1055999999999999</v>
      </c>
      <c r="F54" s="219">
        <v>1.7925</v>
      </c>
      <c r="G54" s="219">
        <v>1.5053000000000001</v>
      </c>
      <c r="H54" s="219">
        <v>1.4525999999999999</v>
      </c>
      <c r="I54" s="219">
        <v>0.51990000000000003</v>
      </c>
      <c r="J54" s="219">
        <v>0.8407</v>
      </c>
      <c r="K54" s="219">
        <v>0.85870000000000002</v>
      </c>
    </row>
    <row r="55" spans="1:11" ht="15.75">
      <c r="A55" s="280">
        <v>43616</v>
      </c>
      <c r="B55" s="220">
        <v>0.67630000000000001</v>
      </c>
      <c r="C55" s="220">
        <v>2.1663000000000001</v>
      </c>
      <c r="D55" s="220">
        <v>1.7693000000000001</v>
      </c>
      <c r="E55" s="220">
        <v>1.3854</v>
      </c>
      <c r="F55" s="220">
        <v>5.1989999999999998</v>
      </c>
      <c r="G55" s="220">
        <v>3.6640000000000001</v>
      </c>
      <c r="H55" s="220">
        <v>2.3384</v>
      </c>
      <c r="I55" s="220">
        <v>0.54479999999999995</v>
      </c>
      <c r="J55" s="220">
        <v>1.8297000000000001</v>
      </c>
      <c r="K55" s="220">
        <v>1.8446</v>
      </c>
    </row>
    <row r="56" spans="1:11" ht="15.75">
      <c r="A56" s="281">
        <v>43646</v>
      </c>
      <c r="B56" s="219">
        <v>0.58099999999999996</v>
      </c>
      <c r="C56" s="219">
        <v>2.7158000000000002</v>
      </c>
      <c r="D56" s="219">
        <v>2.1568000000000001</v>
      </c>
      <c r="E56" s="219">
        <v>1.716</v>
      </c>
      <c r="F56" s="219">
        <v>5.0589000000000004</v>
      </c>
      <c r="G56" s="219">
        <v>3.7345000000000002</v>
      </c>
      <c r="H56" s="219">
        <v>3.8393000000000002</v>
      </c>
      <c r="I56" s="219">
        <v>0.4703</v>
      </c>
      <c r="J56" s="219">
        <v>1.9473</v>
      </c>
      <c r="K56" s="219">
        <v>2.0032999999999999</v>
      </c>
    </row>
    <row r="57" spans="1:11" ht="15.75">
      <c r="A57" s="280">
        <v>43677</v>
      </c>
      <c r="B57" s="220">
        <v>0.71709999999999996</v>
      </c>
      <c r="C57" s="220">
        <v>1.2705</v>
      </c>
      <c r="D57" s="220">
        <v>1.0871</v>
      </c>
      <c r="E57" s="220">
        <v>0.97409999999999997</v>
      </c>
      <c r="F57" s="220">
        <v>1.5094000000000001</v>
      </c>
      <c r="G57" s="220">
        <v>1.2871999999999999</v>
      </c>
      <c r="H57" s="220">
        <v>1.7766</v>
      </c>
      <c r="I57" s="220">
        <v>0.56920000000000004</v>
      </c>
      <c r="J57" s="220">
        <v>0.94510000000000005</v>
      </c>
      <c r="K57" s="220">
        <v>0.96950000000000003</v>
      </c>
    </row>
    <row r="58" spans="1:11" ht="15.75">
      <c r="A58" s="281">
        <v>43708</v>
      </c>
      <c r="B58" s="219">
        <v>0.54700000000000004</v>
      </c>
      <c r="C58" s="219">
        <v>0.1002</v>
      </c>
      <c r="D58" s="219">
        <v>0.25969999999999999</v>
      </c>
      <c r="E58" s="219">
        <v>4.9799999999999997E-2</v>
      </c>
      <c r="F58" s="219">
        <v>-0.76890000000000003</v>
      </c>
      <c r="G58" s="219">
        <v>-0.40189999999999998</v>
      </c>
      <c r="H58" s="219">
        <v>-9.9500000000000005E-2</v>
      </c>
      <c r="I58" s="219">
        <v>0.5071</v>
      </c>
      <c r="J58" s="219">
        <v>0.17</v>
      </c>
      <c r="K58" s="219">
        <v>0.16209999999999999</v>
      </c>
    </row>
    <row r="59" spans="1:11" ht="15.75">
      <c r="A59" s="280">
        <v>43738</v>
      </c>
      <c r="B59" s="220">
        <v>0.64371822877455909</v>
      </c>
      <c r="C59" s="220">
        <v>1.8719065762947462</v>
      </c>
      <c r="D59" s="220">
        <v>1.4401526132280962</v>
      </c>
      <c r="E59" s="220">
        <v>1.7394330415498871</v>
      </c>
      <c r="F59" s="220">
        <v>3.72626109729568</v>
      </c>
      <c r="G59" s="220">
        <v>2.8612487717294632</v>
      </c>
      <c r="H59" s="220">
        <v>1.7395058058333968</v>
      </c>
      <c r="I59" s="220">
        <v>0.46711997985562359</v>
      </c>
      <c r="J59" s="220">
        <v>1.4562712634290875</v>
      </c>
      <c r="K59" s="220">
        <v>1.4644412726072975</v>
      </c>
    </row>
    <row r="60" spans="1:11" ht="15.75">
      <c r="A60" s="280">
        <v>43739</v>
      </c>
      <c r="B60" s="219">
        <v>0.62450000000000006</v>
      </c>
      <c r="C60" s="219">
        <v>2.2210000000000001</v>
      </c>
      <c r="D60" s="219">
        <v>1.6964999999999999</v>
      </c>
      <c r="E60" s="219">
        <v>1.6519999999999999</v>
      </c>
      <c r="F60" s="219">
        <v>4.6661000000000001</v>
      </c>
      <c r="G60" s="219">
        <v>3.3626999999999998</v>
      </c>
      <c r="H60" s="219">
        <v>2.6164999999999998</v>
      </c>
      <c r="I60" s="219">
        <v>0.48270000000000002</v>
      </c>
      <c r="J60" s="219">
        <v>1.6930000000000001</v>
      </c>
      <c r="K60" s="219">
        <v>1.7197</v>
      </c>
    </row>
    <row r="61" spans="1:11" ht="15.75">
      <c r="A61" s="280">
        <v>43770</v>
      </c>
      <c r="B61" s="220">
        <v>0.33139999999999997</v>
      </c>
      <c r="C61" s="220">
        <v>-0.83299999999999996</v>
      </c>
      <c r="D61" s="220">
        <v>-0.45989999999999998</v>
      </c>
      <c r="E61" s="220">
        <v>-0.28210000000000002</v>
      </c>
      <c r="F61" s="220">
        <v>-4.0712999999999999</v>
      </c>
      <c r="G61" s="220">
        <v>-2.4546000000000001</v>
      </c>
      <c r="H61" s="220">
        <v>-1.1514</v>
      </c>
      <c r="I61" s="220">
        <v>0.38129999999999997</v>
      </c>
      <c r="J61" s="220">
        <v>-0.70130000000000003</v>
      </c>
      <c r="K61" s="220">
        <v>-0.71430000000000005</v>
      </c>
    </row>
    <row r="62" spans="1:11" ht="15.75">
      <c r="A62" s="280">
        <v>43830</v>
      </c>
      <c r="B62" s="219">
        <v>0.41870000000000002</v>
      </c>
      <c r="C62" s="219">
        <v>0.71860000000000002</v>
      </c>
      <c r="D62" s="219">
        <v>0.62219999999999998</v>
      </c>
      <c r="E62" s="219">
        <v>1.2352000000000001</v>
      </c>
      <c r="F62" s="219">
        <v>2.6036000000000001</v>
      </c>
      <c r="G62" s="219">
        <v>2.0055999999999998</v>
      </c>
      <c r="H62" s="219">
        <v>0.4012</v>
      </c>
      <c r="I62" s="219">
        <v>0.37669999999999998</v>
      </c>
      <c r="J62" s="219">
        <v>0.90949999999999998</v>
      </c>
      <c r="K62" s="219">
        <v>0.89510000000000001</v>
      </c>
    </row>
    <row r="63" spans="1:11" ht="15.75">
      <c r="A63" s="280">
        <v>43861</v>
      </c>
      <c r="B63" s="220">
        <v>0.44280000000000003</v>
      </c>
      <c r="C63" s="220">
        <v>1.1146</v>
      </c>
      <c r="D63" s="220">
        <v>0.87709999999999999</v>
      </c>
      <c r="E63" s="220">
        <v>0.55649999999999999</v>
      </c>
      <c r="F63" s="220">
        <v>3.4700000000000002E-2</v>
      </c>
      <c r="G63" s="220">
        <v>0.26140000000000002</v>
      </c>
      <c r="H63" s="220">
        <v>2.5367999999999999</v>
      </c>
      <c r="I63" s="220">
        <v>0.37509999999999999</v>
      </c>
      <c r="J63" s="220">
        <v>0.50019999999999998</v>
      </c>
      <c r="K63" s="220">
        <v>0.55769999999999997</v>
      </c>
    </row>
    <row r="64" spans="1:11" ht="15.75">
      <c r="A64" s="280">
        <v>43889</v>
      </c>
      <c r="B64" s="219">
        <v>0.37930000000000003</v>
      </c>
      <c r="C64" s="219">
        <v>0.79910000000000003</v>
      </c>
      <c r="D64" s="219">
        <v>0.65059999999999996</v>
      </c>
      <c r="E64" s="219">
        <v>0.64200000000000002</v>
      </c>
      <c r="F64" s="219">
        <v>0.31730000000000003</v>
      </c>
      <c r="G64" s="219">
        <v>0.44940000000000002</v>
      </c>
      <c r="H64" s="219">
        <v>0.62660000000000005</v>
      </c>
      <c r="I64" s="219">
        <v>0.2747</v>
      </c>
      <c r="J64" s="219">
        <v>0.44479999999999997</v>
      </c>
      <c r="K64" s="219">
        <v>0.45</v>
      </c>
    </row>
    <row r="65" spans="1:11" ht="15.75">
      <c r="A65" s="280">
        <v>43921</v>
      </c>
      <c r="B65" s="220">
        <v>0.60399999999999998</v>
      </c>
      <c r="C65" s="220">
        <v>-0.47370000000000001</v>
      </c>
      <c r="D65" s="220">
        <v>-0.10680000000000001</v>
      </c>
      <c r="E65" s="220">
        <v>-1.7547999999999999</v>
      </c>
      <c r="F65" s="220">
        <v>-10.930300000000001</v>
      </c>
      <c r="G65" s="220">
        <v>-6.9721000000000002</v>
      </c>
      <c r="H65" s="220">
        <v>-3.5202</v>
      </c>
      <c r="I65" s="220">
        <v>0.33479999999999999</v>
      </c>
      <c r="J65" s="220">
        <v>-1.9336</v>
      </c>
      <c r="K65" s="220">
        <v>-1.9795</v>
      </c>
    </row>
    <row r="66" spans="1:11" ht="15.75">
      <c r="A66" s="280">
        <v>43951</v>
      </c>
      <c r="B66" s="219">
        <v>0.44519999999999998</v>
      </c>
      <c r="C66" s="219">
        <v>1.5002</v>
      </c>
      <c r="D66" s="219">
        <v>1.1492</v>
      </c>
      <c r="E66" s="219">
        <v>0.48820000000000002</v>
      </c>
      <c r="F66" s="219">
        <v>2.0148000000000001</v>
      </c>
      <c r="G66" s="219">
        <v>1.3142</v>
      </c>
      <c r="H66" s="219">
        <v>1.3862000000000001</v>
      </c>
      <c r="I66" s="219">
        <v>0.26840000000000003</v>
      </c>
      <c r="J66" s="219">
        <v>0.84199999999999997</v>
      </c>
      <c r="K66" s="219">
        <v>0.85760000000000003</v>
      </c>
    </row>
    <row r="67" spans="1:11" ht="15.75">
      <c r="A67" s="280">
        <v>43980</v>
      </c>
      <c r="B67" s="220">
        <v>0.41539999999999999</v>
      </c>
      <c r="C67" s="220">
        <v>1.9236</v>
      </c>
      <c r="D67" s="220">
        <v>1.4184000000000001</v>
      </c>
      <c r="E67" s="220">
        <v>2.1204000000000001</v>
      </c>
      <c r="F67" s="220">
        <v>1.0227999999999999</v>
      </c>
      <c r="G67" s="220">
        <v>1.5184</v>
      </c>
      <c r="H67" s="220">
        <v>2.6335000000000002</v>
      </c>
      <c r="I67" s="220">
        <v>0.24049999999999999</v>
      </c>
      <c r="J67" s="220">
        <v>0.96870000000000001</v>
      </c>
      <c r="K67" s="220">
        <v>1.0173000000000001</v>
      </c>
    </row>
    <row r="68" spans="1:11" ht="15.75">
      <c r="A68" s="280">
        <v>44012</v>
      </c>
      <c r="B68" s="219">
        <v>0.28249999999999997</v>
      </c>
      <c r="C68" s="219">
        <v>1.0375000000000001</v>
      </c>
      <c r="D68" s="219">
        <v>0.78569999999999995</v>
      </c>
      <c r="E68" s="219">
        <v>1.1169</v>
      </c>
      <c r="F68" s="219">
        <v>2.8433999999999999</v>
      </c>
      <c r="G68" s="219">
        <v>2.0482</v>
      </c>
      <c r="H68" s="219">
        <v>3.7439</v>
      </c>
      <c r="I68" s="219">
        <v>0.21659999999999999</v>
      </c>
      <c r="J68" s="219">
        <v>0.9022</v>
      </c>
      <c r="K68" s="219">
        <v>0.98509999999999998</v>
      </c>
    </row>
    <row r="69" spans="1:11" ht="15.75">
      <c r="A69" s="280">
        <v>44043</v>
      </c>
      <c r="B69" s="220">
        <v>0.23849999999999999</v>
      </c>
      <c r="C69" s="220">
        <v>1.4710000000000001</v>
      </c>
      <c r="D69" s="220">
        <v>1.0838000000000001</v>
      </c>
      <c r="E69" s="220">
        <v>0.98970000000000002</v>
      </c>
      <c r="F69" s="220">
        <v>7.3244999999999996</v>
      </c>
      <c r="G69" s="220">
        <v>4.3860999999999999</v>
      </c>
      <c r="H69" s="220">
        <v>4.2572999999999999</v>
      </c>
      <c r="I69" s="220">
        <v>0.19670000000000001</v>
      </c>
      <c r="J69" s="220">
        <v>1.6603000000000001</v>
      </c>
      <c r="K69" s="220">
        <v>1.738</v>
      </c>
    </row>
    <row r="70" spans="1:11" ht="15.75">
      <c r="A70" s="280">
        <v>44074</v>
      </c>
      <c r="B70" s="219">
        <v>0.1187</v>
      </c>
      <c r="C70" s="219">
        <v>-1.1326000000000001</v>
      </c>
      <c r="D70" s="219">
        <v>-0.75009999999999999</v>
      </c>
      <c r="E70" s="219">
        <v>0.4264</v>
      </c>
      <c r="F70" s="219">
        <v>-3.6225000000000001</v>
      </c>
      <c r="G70" s="219">
        <v>-1.7975000000000001</v>
      </c>
      <c r="H70" s="219">
        <v>2.1126</v>
      </c>
      <c r="I70" s="219">
        <v>0.16139999999999999</v>
      </c>
      <c r="J70" s="219">
        <v>-0.68300000000000005</v>
      </c>
      <c r="K70" s="219">
        <v>-0.59850000000000003</v>
      </c>
    </row>
    <row r="71" spans="1:11" ht="15.75">
      <c r="A71" s="280">
        <v>44104</v>
      </c>
      <c r="B71" s="220">
        <v>0.14990000000000001</v>
      </c>
      <c r="C71" s="220">
        <v>-0.91339999999999999</v>
      </c>
      <c r="D71" s="220">
        <v>-0.56030000000000002</v>
      </c>
      <c r="E71" s="220">
        <v>-0.1235</v>
      </c>
      <c r="F71" s="220">
        <v>-2.5992999999999999</v>
      </c>
      <c r="G71" s="220">
        <v>-1.5118</v>
      </c>
      <c r="H71" s="220">
        <v>2.9523000000000001</v>
      </c>
      <c r="I71" s="220">
        <v>-0.26900000000000002</v>
      </c>
      <c r="J71" s="220">
        <v>-0.70909999999999995</v>
      </c>
      <c r="K71" s="220">
        <v>-0.59609999999999996</v>
      </c>
    </row>
    <row r="72" spans="1:11" ht="15.75">
      <c r="A72" s="280">
        <v>44134</v>
      </c>
      <c r="B72" s="219">
        <v>0.16389999999999999</v>
      </c>
      <c r="C72" s="219">
        <v>-0.60680000000000001</v>
      </c>
      <c r="D72" s="219">
        <v>-0.32819999999999999</v>
      </c>
      <c r="E72" s="219">
        <v>0.2009</v>
      </c>
      <c r="F72" s="219">
        <v>0.21990000000000001</v>
      </c>
      <c r="G72" s="219">
        <v>0.21199999999999999</v>
      </c>
      <c r="H72" s="219">
        <v>2.8096000000000001</v>
      </c>
      <c r="I72" s="219">
        <v>0.13400000000000001</v>
      </c>
      <c r="J72" s="219">
        <v>-1.9E-3</v>
      </c>
      <c r="K72" s="219">
        <v>8.5699999999999998E-2</v>
      </c>
    </row>
    <row r="73" spans="1:11" ht="15.75">
      <c r="A73" s="280">
        <v>44165</v>
      </c>
      <c r="B73" s="220">
        <v>0.2266</v>
      </c>
      <c r="C73" s="220">
        <v>0.46060000000000001</v>
      </c>
      <c r="D73" s="220">
        <v>0.36199999999999999</v>
      </c>
      <c r="E73" s="220">
        <v>1.3198000000000001</v>
      </c>
      <c r="F73" s="220">
        <v>2.5859999999999999</v>
      </c>
      <c r="G73" s="220">
        <v>1.9997</v>
      </c>
      <c r="H73" s="220">
        <v>1.9415</v>
      </c>
      <c r="I73" s="220">
        <v>0.10009999999999999</v>
      </c>
      <c r="J73" s="220">
        <v>0.69669999999999999</v>
      </c>
      <c r="K73" s="220">
        <v>0.7349</v>
      </c>
    </row>
    <row r="74" spans="1:11" s="215" customFormat="1" ht="15.75">
      <c r="A74" s="280">
        <v>44196</v>
      </c>
      <c r="B74" s="219">
        <v>0.30990000000000001</v>
      </c>
      <c r="C74" s="219">
        <v>3.0507</v>
      </c>
      <c r="D74" s="219">
        <v>1.9544999999999999</v>
      </c>
      <c r="E74" s="219">
        <v>1.8295999999999999</v>
      </c>
      <c r="F74" s="219">
        <v>7.5098000000000003</v>
      </c>
      <c r="G74" s="219">
        <v>4.8532999999999999</v>
      </c>
      <c r="H74" s="219">
        <v>-1.1161000000000001</v>
      </c>
      <c r="I74" s="219">
        <v>0.33050000000000002</v>
      </c>
      <c r="J74" s="219">
        <v>2.1217999999999999</v>
      </c>
      <c r="K74" s="219">
        <v>2.0244</v>
      </c>
    </row>
    <row r="75" spans="1:11" s="215" customFormat="1" ht="15.75">
      <c r="A75" s="280">
        <v>44225</v>
      </c>
      <c r="B75" s="220">
        <v>4.3499999999999997E-2</v>
      </c>
      <c r="C75" s="220">
        <v>-1.3904000000000001</v>
      </c>
      <c r="D75" s="220">
        <v>-0.80259999999999998</v>
      </c>
      <c r="E75" s="220">
        <v>0.10589999999999999</v>
      </c>
      <c r="F75" s="220">
        <v>-1.6874</v>
      </c>
      <c r="G75" s="220">
        <v>-0.85140000000000005</v>
      </c>
      <c r="H75" s="220">
        <v>6.4588000000000001</v>
      </c>
      <c r="I75" s="220">
        <v>0.223</v>
      </c>
      <c r="J75" s="220">
        <v>-0.43859999999999999</v>
      </c>
      <c r="K75" s="220">
        <v>-0.24460000000000001</v>
      </c>
    </row>
    <row r="76" spans="1:11" s="215" customFormat="1" ht="15.75">
      <c r="A76" s="280">
        <v>44253</v>
      </c>
      <c r="B76" s="219">
        <v>3.9399999999999998E-2</v>
      </c>
      <c r="C76" s="219">
        <v>-2.0108999999999999</v>
      </c>
      <c r="D76" s="219">
        <v>-1.1789000000000001</v>
      </c>
      <c r="E76" s="219">
        <v>-0.59670000000000001</v>
      </c>
      <c r="F76" s="219">
        <v>-2.3277000000000001</v>
      </c>
      <c r="G76" s="219">
        <v>-1.5167999999999999</v>
      </c>
      <c r="H76" s="219">
        <v>3.7227000000000001</v>
      </c>
      <c r="I76" s="219">
        <v>5.2200000000000003E-2</v>
      </c>
      <c r="J76" s="219">
        <v>-0.82520000000000004</v>
      </c>
      <c r="K76" s="219">
        <v>-0.69159999999999999</v>
      </c>
    </row>
    <row r="77" spans="1:11" s="215" customFormat="1" ht="15.75">
      <c r="A77" s="280">
        <v>44286</v>
      </c>
      <c r="B77" s="220">
        <v>4.4299999999999999E-2</v>
      </c>
      <c r="C77" s="220">
        <v>-1.4494</v>
      </c>
      <c r="D77" s="220">
        <v>-0.84299999999999997</v>
      </c>
      <c r="E77" s="220">
        <v>0.34310000000000002</v>
      </c>
      <c r="F77" s="220">
        <v>-1.1696</v>
      </c>
      <c r="G77" s="220">
        <v>-0.46100000000000002</v>
      </c>
      <c r="H77" s="220">
        <v>-0.72389999999999999</v>
      </c>
      <c r="I77" s="220">
        <v>0.17169999999999999</v>
      </c>
      <c r="J77" s="220">
        <v>-0.38169999999999998</v>
      </c>
      <c r="K77" s="220">
        <v>-0.3921</v>
      </c>
    </row>
    <row r="78" spans="1:11" s="215" customFormat="1" ht="15.75">
      <c r="A78" s="280">
        <v>44316</v>
      </c>
      <c r="B78" s="219">
        <v>0.27460000000000001</v>
      </c>
      <c r="C78" s="219">
        <v>1.1234999999999999</v>
      </c>
      <c r="D78" s="219">
        <v>0.84089999999999998</v>
      </c>
      <c r="E78" s="219">
        <v>0.87429999999999997</v>
      </c>
      <c r="F78" s="219">
        <v>0.4531</v>
      </c>
      <c r="G78" s="219">
        <v>0.65110000000000001</v>
      </c>
      <c r="H78" s="411" t="s">
        <v>289</v>
      </c>
      <c r="I78" s="219">
        <v>7.1900000000000006E-2</v>
      </c>
      <c r="J78" s="219">
        <v>0.48920000000000002</v>
      </c>
      <c r="K78" s="219">
        <v>0.50649999999999995</v>
      </c>
    </row>
    <row r="79" spans="1:11" s="215" customFormat="1" ht="15.75">
      <c r="A79" s="280">
        <v>44347</v>
      </c>
      <c r="B79" s="220">
        <v>0.19650000000000001</v>
      </c>
      <c r="C79" s="220">
        <v>0.19969999999999999</v>
      </c>
      <c r="D79" s="220">
        <v>0.1993</v>
      </c>
      <c r="E79" s="220">
        <v>0.69010000000000005</v>
      </c>
      <c r="F79" s="220">
        <v>1.3829</v>
      </c>
      <c r="G79" s="220">
        <v>1.0580000000000001</v>
      </c>
      <c r="H79" s="220" t="s">
        <v>289</v>
      </c>
      <c r="I79" s="220">
        <v>0.34960000000000002</v>
      </c>
      <c r="J79" s="220">
        <v>0.50180000000000002</v>
      </c>
      <c r="K79" s="220">
        <v>0.61429999999999996</v>
      </c>
    </row>
    <row r="80" spans="1:11" s="215" customFormat="1" ht="15.75">
      <c r="A80" s="280">
        <v>44377</v>
      </c>
      <c r="B80" s="219">
        <v>0.21190000000000001</v>
      </c>
      <c r="C80" s="219">
        <v>0.21510000000000001</v>
      </c>
      <c r="D80" s="219">
        <v>0.21429999999999999</v>
      </c>
      <c r="E80" s="219">
        <v>-0.1303</v>
      </c>
      <c r="F80" s="219">
        <v>0.82869999999999999</v>
      </c>
      <c r="G80" s="219">
        <v>0.42030000000000001</v>
      </c>
      <c r="H80" s="411" t="s">
        <v>289</v>
      </c>
      <c r="I80" s="219">
        <v>0.35170000000000001</v>
      </c>
      <c r="J80" s="219">
        <v>0.31929999999999997</v>
      </c>
      <c r="K80" s="219">
        <v>0.35489999999999999</v>
      </c>
    </row>
    <row r="81" spans="1:11" s="215" customFormat="1" ht="15.75">
      <c r="A81" s="280">
        <v>44407</v>
      </c>
      <c r="B81" s="220">
        <v>0.18909999999999999</v>
      </c>
      <c r="C81" s="220">
        <v>-0.83199999999999996</v>
      </c>
      <c r="D81" s="220">
        <v>-0.47399999999999998</v>
      </c>
      <c r="E81" s="220">
        <v>2.8500000000000001E-2</v>
      </c>
      <c r="F81" s="220">
        <v>-0.76319999999999999</v>
      </c>
      <c r="G81" s="220">
        <v>-0.37340000000000001</v>
      </c>
      <c r="H81" s="220" t="s">
        <v>289</v>
      </c>
      <c r="I81" s="220">
        <v>0.45040000000000002</v>
      </c>
      <c r="J81" s="220">
        <v>-9.9199999999999997E-2</v>
      </c>
      <c r="K81" s="220">
        <v>-0.10290000000000001</v>
      </c>
    </row>
    <row r="82" spans="1:11">
      <c r="A82" t="s">
        <v>246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0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</row>
    <row r="2" spans="1:12" ht="26.25">
      <c r="A2" s="446" t="s">
        <v>295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2" ht="26.25">
      <c r="A3" s="56"/>
      <c r="B3" s="56"/>
      <c r="C3" s="56"/>
      <c r="D3" s="56"/>
      <c r="E3" s="56"/>
      <c r="F3" s="56"/>
      <c r="G3" s="56"/>
      <c r="H3" s="460" t="s">
        <v>136</v>
      </c>
      <c r="I3" s="460"/>
      <c r="J3" s="460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7" t="s">
        <v>296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61" t="s">
        <v>44</v>
      </c>
      <c r="B7" s="461"/>
      <c r="C7" s="461"/>
      <c r="D7" s="461"/>
      <c r="E7" s="461"/>
      <c r="F7" s="461"/>
      <c r="G7" s="461"/>
      <c r="H7" s="461"/>
      <c r="I7" s="461"/>
      <c r="J7" s="461"/>
    </row>
    <row r="8" spans="1:12" ht="45" customHeight="1">
      <c r="A8" s="462" t="s">
        <v>45</v>
      </c>
      <c r="B8" s="463"/>
      <c r="C8" s="221" t="s">
        <v>254</v>
      </c>
      <c r="D8" s="221" t="s">
        <v>178</v>
      </c>
      <c r="E8" s="221" t="s">
        <v>46</v>
      </c>
      <c r="F8" s="221" t="s">
        <v>47</v>
      </c>
      <c r="G8" s="221" t="s">
        <v>48</v>
      </c>
      <c r="H8" s="221" t="s">
        <v>49</v>
      </c>
      <c r="I8" s="462" t="s">
        <v>179</v>
      </c>
      <c r="J8" s="463"/>
    </row>
    <row r="9" spans="1:12" ht="15.75">
      <c r="A9" s="459" t="s">
        <v>184</v>
      </c>
      <c r="B9" s="459"/>
      <c r="C9" s="354">
        <v>0.6573</v>
      </c>
      <c r="D9" s="64">
        <v>3.7749999999999999</v>
      </c>
      <c r="E9" s="64">
        <v>6.4798999999999998</v>
      </c>
      <c r="F9" s="64">
        <v>7.4985999999999997</v>
      </c>
      <c r="G9" s="65">
        <v>2.0992063492063493</v>
      </c>
      <c r="H9" s="376">
        <v>58.63</v>
      </c>
      <c r="I9" s="396"/>
      <c r="J9" s="396">
        <v>124167.66</v>
      </c>
      <c r="K9" s="362"/>
    </row>
    <row r="10" spans="1:12" s="284" customFormat="1" ht="15.75" customHeight="1">
      <c r="A10" s="455" t="s">
        <v>183</v>
      </c>
      <c r="B10" s="455"/>
      <c r="C10" s="66">
        <v>-6.9999999999999999E-4</v>
      </c>
      <c r="D10" s="66">
        <v>2.5089000000000001</v>
      </c>
      <c r="E10" s="66">
        <v>8.7981999999999996</v>
      </c>
      <c r="F10" s="66">
        <v>15.8276</v>
      </c>
      <c r="G10" s="67">
        <v>4.7142857142857144</v>
      </c>
      <c r="H10" s="377">
        <v>33.85</v>
      </c>
      <c r="I10" s="394"/>
      <c r="J10" s="394">
        <v>71694.25</v>
      </c>
    </row>
    <row r="11" spans="1:12" ht="15.75">
      <c r="A11" s="456" t="s">
        <v>185</v>
      </c>
      <c r="B11" s="456"/>
      <c r="C11" s="354">
        <v>-0.16980000000000001</v>
      </c>
      <c r="D11" s="64">
        <v>4.1281999999999996</v>
      </c>
      <c r="E11" s="64">
        <v>9.4934999999999992</v>
      </c>
      <c r="F11" s="64">
        <v>18.140899999999998</v>
      </c>
      <c r="G11" s="65">
        <v>4.7063492063492065</v>
      </c>
      <c r="H11" s="376">
        <v>7.52</v>
      </c>
      <c r="I11" s="396"/>
      <c r="J11" s="396">
        <v>15933.95</v>
      </c>
      <c r="K11" s="284"/>
      <c r="L11" s="284"/>
    </row>
    <row r="12" spans="1:12" ht="15.75">
      <c r="A12" s="455" t="s">
        <v>182</v>
      </c>
      <c r="B12" s="455"/>
      <c r="C12" s="66">
        <v>-2.4199999999999999E-2</v>
      </c>
      <c r="D12" s="66">
        <v>2.7054</v>
      </c>
      <c r="E12" s="66">
        <v>8.9155999999999995</v>
      </c>
      <c r="F12" s="66">
        <v>16.4758</v>
      </c>
      <c r="G12" s="67">
        <v>4.7103174603174605</v>
      </c>
      <c r="H12" s="377">
        <v>41.37</v>
      </c>
      <c r="I12" s="394"/>
      <c r="J12" s="394">
        <v>87628.2</v>
      </c>
      <c r="K12" s="284"/>
      <c r="L12" s="284"/>
    </row>
    <row r="13" spans="1:12" ht="15.75">
      <c r="A13" s="456" t="s">
        <v>181</v>
      </c>
      <c r="B13" s="456"/>
      <c r="C13" s="62">
        <v>0.37480000000000002</v>
      </c>
      <c r="D13" s="62">
        <v>3.3365</v>
      </c>
      <c r="E13" s="62">
        <v>7.4724000000000004</v>
      </c>
      <c r="F13" s="62">
        <v>10.883699999999999</v>
      </c>
      <c r="G13" s="63">
        <v>3.1785714285714284</v>
      </c>
      <c r="H13" s="378">
        <v>100</v>
      </c>
      <c r="I13" s="395"/>
      <c r="J13" s="395">
        <v>211795.86</v>
      </c>
      <c r="K13" s="284"/>
      <c r="L13" s="284"/>
    </row>
    <row r="14" spans="1:12" s="208" customFormat="1" ht="27.95" customHeight="1">
      <c r="A14" s="68"/>
      <c r="B14" s="69"/>
      <c r="C14" s="387"/>
      <c r="D14" s="388"/>
      <c r="E14" s="388"/>
      <c r="F14" s="389"/>
      <c r="G14" s="388"/>
      <c r="H14" s="388"/>
      <c r="I14" s="388"/>
      <c r="J14" s="388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57" t="s">
        <v>180</v>
      </c>
      <c r="C16" s="458"/>
      <c r="D16" s="458"/>
      <c r="E16" s="458"/>
      <c r="F16" s="458"/>
      <c r="G16" s="52"/>
      <c r="H16" s="52"/>
      <c r="I16" s="52"/>
      <c r="J16" s="52"/>
    </row>
    <row r="17" spans="1:10" s="209" customFormat="1" ht="30" customHeight="1">
      <c r="A17" s="282" t="s">
        <v>51</v>
      </c>
      <c r="B17" s="120" t="s">
        <v>184</v>
      </c>
      <c r="C17" s="122" t="s">
        <v>183</v>
      </c>
      <c r="D17" s="122" t="s">
        <v>185</v>
      </c>
      <c r="E17" s="122" t="s">
        <v>182</v>
      </c>
      <c r="F17" s="122" t="s">
        <v>181</v>
      </c>
      <c r="G17" s="60"/>
      <c r="H17" s="60"/>
      <c r="I17" s="60"/>
      <c r="J17" s="60"/>
    </row>
    <row r="18" spans="1:10" ht="15.75">
      <c r="A18" s="36">
        <v>2010</v>
      </c>
      <c r="B18" s="222">
        <v>11.410769790485942</v>
      </c>
      <c r="C18" s="222"/>
      <c r="D18" s="222"/>
      <c r="E18" s="222">
        <v>15.131025425146149</v>
      </c>
      <c r="F18" s="222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3">
        <v>13.073937743511577</v>
      </c>
      <c r="C19" s="223"/>
      <c r="D19" s="223"/>
      <c r="E19" s="223">
        <v>18.851853747686921</v>
      </c>
      <c r="F19" s="223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4">
        <v>9.72366355642027</v>
      </c>
      <c r="C20" s="224"/>
      <c r="D20" s="224"/>
      <c r="E20" s="224">
        <v>20.949800700017065</v>
      </c>
      <c r="F20" s="224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5">
        <v>9.0631873548447253</v>
      </c>
      <c r="C21" s="225"/>
      <c r="D21" s="225"/>
      <c r="E21" s="225">
        <v>-0.27925900989876906</v>
      </c>
      <c r="F21" s="225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4">
        <v>12.024313980171385</v>
      </c>
      <c r="C22" s="224"/>
      <c r="D22" s="224"/>
      <c r="E22" s="224">
        <v>12.878700551661936</v>
      </c>
      <c r="F22" s="224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5">
        <v>14.113721474310225</v>
      </c>
      <c r="C23" s="225"/>
      <c r="D23" s="225"/>
      <c r="E23" s="225">
        <v>12.564477667832175</v>
      </c>
      <c r="F23" s="225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4">
        <v>15.751134673678436</v>
      </c>
      <c r="C24" s="224">
        <v>15.985322712145212</v>
      </c>
      <c r="D24" s="224">
        <v>16.838971290764793</v>
      </c>
      <c r="E24" s="224">
        <v>16.511815090621006</v>
      </c>
      <c r="F24" s="224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5">
        <v>11.564299999999999</v>
      </c>
      <c r="C25" s="225">
        <v>8.1803000000000008</v>
      </c>
      <c r="D25" s="225">
        <v>15.0421</v>
      </c>
      <c r="E25" s="225">
        <v>11.8066</v>
      </c>
      <c r="F25" s="225">
        <v>11.7148</v>
      </c>
      <c r="G25" s="52"/>
      <c r="H25" s="52"/>
      <c r="I25" s="52"/>
      <c r="J25" s="52"/>
    </row>
    <row r="26" spans="1:10" ht="15.75">
      <c r="A26" s="182">
        <v>42790</v>
      </c>
      <c r="B26" s="224">
        <v>1.0377729427335947</v>
      </c>
      <c r="C26" s="224">
        <v>1.4251645641198296</v>
      </c>
      <c r="D26" s="224">
        <v>2.4559544886346707</v>
      </c>
      <c r="E26" s="224">
        <v>2.0279743951824303</v>
      </c>
      <c r="F26" s="224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5">
        <v>1.28573736957176</v>
      </c>
      <c r="C27" s="225">
        <v>1.842471985744587</v>
      </c>
      <c r="D27" s="225">
        <v>1.7405378242878244</v>
      </c>
      <c r="E27" s="225">
        <v>1.7825137682099923</v>
      </c>
      <c r="F27" s="225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4">
        <v>0.8901491576206455</v>
      </c>
      <c r="C28" s="224">
        <v>0.31595442061682633</v>
      </c>
      <c r="D28" s="224">
        <v>0.58055550748663531</v>
      </c>
      <c r="E28" s="224">
        <v>0.46478927540731796</v>
      </c>
      <c r="F28" s="224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5">
        <v>1.0772697734768188</v>
      </c>
      <c r="C29" s="225">
        <v>-0.7734378354489535</v>
      </c>
      <c r="D29" s="225">
        <v>0.14299026530386616</v>
      </c>
      <c r="E29" s="225">
        <v>-0.26895077188409111</v>
      </c>
      <c r="F29" s="225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4">
        <v>0.88748023817222244</v>
      </c>
      <c r="C30" s="224">
        <v>0.11095522772237576</v>
      </c>
      <c r="D30" s="224">
        <v>0.65386536153873021</v>
      </c>
      <c r="E30" s="224">
        <v>0.40443497464111022</v>
      </c>
      <c r="F30" s="224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5">
        <v>0.94479999999999997</v>
      </c>
      <c r="C31" s="225">
        <v>2.7355</v>
      </c>
      <c r="D31" s="225">
        <v>2.8407</v>
      </c>
      <c r="E31" s="225">
        <v>2.7923</v>
      </c>
      <c r="F31" s="225">
        <v>1.7039</v>
      </c>
      <c r="G31" s="52"/>
      <c r="H31" s="52"/>
      <c r="I31" s="52"/>
      <c r="J31" s="52"/>
    </row>
    <row r="32" spans="1:10" ht="15.75">
      <c r="A32" s="182">
        <v>42978</v>
      </c>
      <c r="B32" s="224">
        <v>0.91590000000000005</v>
      </c>
      <c r="C32" s="224">
        <v>-8.7300000000000003E-2</v>
      </c>
      <c r="D32" s="224">
        <v>1.2090000000000001</v>
      </c>
      <c r="E32" s="224">
        <v>0.60340000000000005</v>
      </c>
      <c r="F32" s="224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5">
        <v>0.71619999999999995</v>
      </c>
      <c r="C33" s="225">
        <v>0.83140000000000003</v>
      </c>
      <c r="D33" s="225">
        <v>1.3136000000000001</v>
      </c>
      <c r="E33" s="225">
        <v>1.0724</v>
      </c>
      <c r="F33" s="225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4">
        <v>0.70909999999999995</v>
      </c>
      <c r="C34" s="224">
        <v>-0.40360000000000001</v>
      </c>
      <c r="D34" s="224">
        <v>0.47689999999999999</v>
      </c>
      <c r="E34" s="224">
        <v>2.8199999999999999E-2</v>
      </c>
      <c r="F34" s="224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5">
        <v>0.6109</v>
      </c>
      <c r="C35" s="225">
        <v>-0.38729999999999998</v>
      </c>
      <c r="D35" s="225">
        <v>0.23069999999999999</v>
      </c>
      <c r="E35" s="225">
        <v>-9.4299999999999995E-2</v>
      </c>
      <c r="F35" s="225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4">
        <v>0.56989999999999996</v>
      </c>
      <c r="C36" s="224">
        <v>0.98480000000000001</v>
      </c>
      <c r="D36" s="224">
        <v>0.86240000000000006</v>
      </c>
      <c r="E36" s="224">
        <v>0.93420000000000003</v>
      </c>
      <c r="F36" s="224">
        <v>0.7117</v>
      </c>
      <c r="G36" s="52"/>
      <c r="H36" s="52"/>
      <c r="I36" s="52"/>
      <c r="J36" s="52"/>
    </row>
    <row r="37" spans="1:10" ht="15.75">
      <c r="A37" s="182">
        <v>43131</v>
      </c>
      <c r="B37" s="225">
        <v>0.70420000000000005</v>
      </c>
      <c r="C37" s="225">
        <v>2.0261</v>
      </c>
      <c r="D37" s="225">
        <v>1.2428999999999999</v>
      </c>
      <c r="E37" s="225">
        <v>1.6958</v>
      </c>
      <c r="F37" s="225">
        <v>1.0669</v>
      </c>
      <c r="G37" s="52"/>
      <c r="H37" s="52"/>
      <c r="I37" s="52"/>
      <c r="J37" s="52"/>
    </row>
    <row r="38" spans="1:10" ht="15.75">
      <c r="A38" s="182">
        <v>43132</v>
      </c>
      <c r="B38" s="224">
        <v>0.53590000000000004</v>
      </c>
      <c r="C38" s="224">
        <v>0.66459999999999997</v>
      </c>
      <c r="D38" s="224">
        <v>0.62180000000000002</v>
      </c>
      <c r="E38" s="224">
        <v>0.64659999999999995</v>
      </c>
      <c r="F38" s="224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5">
        <v>0.63149999999999995</v>
      </c>
      <c r="C39" s="225">
        <v>1.9219999999999999</v>
      </c>
      <c r="D39" s="225">
        <v>1.6931</v>
      </c>
      <c r="E39" s="225">
        <v>1.8299000000000001</v>
      </c>
      <c r="F39" s="225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4">
        <v>0.61629999999999996</v>
      </c>
      <c r="C40" s="224">
        <v>-0.17829999999999999</v>
      </c>
      <c r="D40" s="224">
        <v>0.18970000000000001</v>
      </c>
      <c r="E40" s="224">
        <v>-3.0499999999999999E-2</v>
      </c>
      <c r="F40" s="224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5">
        <v>0.60319999999999996</v>
      </c>
      <c r="C41" s="225">
        <v>-1.6569</v>
      </c>
      <c r="D41" s="225">
        <v>-1.0096000000000001</v>
      </c>
      <c r="E41" s="225">
        <v>-1.4015</v>
      </c>
      <c r="F41" s="225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4">
        <v>0.3463</v>
      </c>
      <c r="C42" s="224">
        <v>0.36099999999999999</v>
      </c>
      <c r="D42" s="224">
        <v>0.76870000000000005</v>
      </c>
      <c r="E42" s="224">
        <v>0.52029999999999998</v>
      </c>
      <c r="F42" s="224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5">
        <v>0.68700000000000006</v>
      </c>
      <c r="C43" s="225">
        <v>1.9317</v>
      </c>
      <c r="D43" s="225">
        <v>1.3216000000000001</v>
      </c>
      <c r="E43" s="225">
        <v>1.6966000000000001</v>
      </c>
      <c r="F43" s="225">
        <v>1.0681</v>
      </c>
      <c r="G43" s="52"/>
      <c r="H43" s="52"/>
      <c r="I43" s="52"/>
      <c r="J43" s="52"/>
    </row>
    <row r="44" spans="1:10" ht="15.75">
      <c r="A44" s="182">
        <v>43313</v>
      </c>
      <c r="B44" s="224">
        <v>0.65790000000000004</v>
      </c>
      <c r="C44" s="224">
        <v>0.2442</v>
      </c>
      <c r="D44" s="224">
        <v>0.1913</v>
      </c>
      <c r="E44" s="224">
        <v>0.22470000000000001</v>
      </c>
      <c r="F44" s="224">
        <v>0.4919</v>
      </c>
    </row>
    <row r="45" spans="1:10" ht="15.75">
      <c r="A45" s="182">
        <v>43344</v>
      </c>
      <c r="B45" s="225">
        <v>0.55020000000000002</v>
      </c>
      <c r="C45" s="225">
        <v>1.0190999999999999</v>
      </c>
      <c r="D45" s="225">
        <v>1.3071999999999999</v>
      </c>
      <c r="E45" s="225">
        <v>1.1293</v>
      </c>
      <c r="F45" s="225">
        <v>0.76829999999999998</v>
      </c>
    </row>
    <row r="46" spans="1:10" ht="15.75">
      <c r="A46" s="182">
        <v>43374</v>
      </c>
      <c r="B46" s="224">
        <v>0.64229999999999998</v>
      </c>
      <c r="C46" s="224">
        <v>3.6953</v>
      </c>
      <c r="D46" s="224">
        <v>2.479270069798778</v>
      </c>
      <c r="E46" s="224">
        <v>3.2301664282101017</v>
      </c>
      <c r="F46" s="224">
        <v>1.62625718817484</v>
      </c>
    </row>
    <row r="47" spans="1:10" ht="15.75">
      <c r="A47" s="182">
        <v>43405</v>
      </c>
      <c r="B47" s="225">
        <v>0.57130000000000003</v>
      </c>
      <c r="C47" s="225">
        <v>0.37680000000000002</v>
      </c>
      <c r="D47" s="225">
        <v>0.22309999999999999</v>
      </c>
      <c r="E47" s="225">
        <v>0.32290000000000002</v>
      </c>
      <c r="F47" s="225">
        <v>0.47670000000000001</v>
      </c>
    </row>
    <row r="48" spans="1:10" ht="15.75">
      <c r="A48" s="182">
        <v>43435</v>
      </c>
      <c r="B48" s="224">
        <v>0.60370000000000001</v>
      </c>
      <c r="C48" s="224">
        <v>1.5044</v>
      </c>
      <c r="D48" s="224">
        <v>1.1269</v>
      </c>
      <c r="E48" s="224">
        <v>1.3732</v>
      </c>
      <c r="F48" s="224">
        <v>0.91190000000000004</v>
      </c>
    </row>
    <row r="49" spans="1:6" ht="15.75">
      <c r="A49" s="182">
        <v>43466</v>
      </c>
      <c r="B49" s="225">
        <v>0.65449999999999997</v>
      </c>
      <c r="C49" s="225">
        <v>1.9714</v>
      </c>
      <c r="D49" s="225">
        <v>1.5233000000000001</v>
      </c>
      <c r="E49" s="225">
        <v>1.8240000000000001</v>
      </c>
      <c r="F49" s="225">
        <v>1.1375</v>
      </c>
    </row>
    <row r="50" spans="1:6" ht="15.75">
      <c r="A50" s="182">
        <v>43497</v>
      </c>
      <c r="B50" s="224">
        <v>0.5887</v>
      </c>
      <c r="C50" s="224">
        <v>0.6905</v>
      </c>
      <c r="D50" s="224">
        <v>0.88090000000000002</v>
      </c>
      <c r="E50" s="224">
        <v>0.74829999999999997</v>
      </c>
      <c r="F50" s="224">
        <v>0.6552</v>
      </c>
    </row>
    <row r="51" spans="1:6" ht="15.75">
      <c r="A51" s="182">
        <v>43525</v>
      </c>
      <c r="B51" s="225">
        <v>0.52939999999999998</v>
      </c>
      <c r="C51" s="225">
        <v>0.9264</v>
      </c>
      <c r="D51" s="225">
        <v>0.99034229369874271</v>
      </c>
      <c r="E51" s="225">
        <v>0.94599999999999995</v>
      </c>
      <c r="F51" s="225">
        <v>0.69179999999999997</v>
      </c>
    </row>
    <row r="52" spans="1:6" ht="15.75">
      <c r="A52" s="182">
        <v>43556</v>
      </c>
      <c r="B52" s="224">
        <v>0.6079</v>
      </c>
      <c r="C52" s="224">
        <v>1.1974</v>
      </c>
      <c r="D52" s="224">
        <v>1.3414999999999999</v>
      </c>
      <c r="E52" s="224">
        <v>1.2418</v>
      </c>
      <c r="F52" s="224">
        <v>0.86819999999999997</v>
      </c>
    </row>
    <row r="53" spans="1:6" ht="15.75">
      <c r="A53" s="182">
        <v>43586</v>
      </c>
      <c r="B53" s="225">
        <v>0.57689999999999997</v>
      </c>
      <c r="C53" s="225">
        <v>2.327</v>
      </c>
      <c r="D53" s="225">
        <v>1.4713000000000001</v>
      </c>
      <c r="E53" s="225">
        <v>2.0937000000000001</v>
      </c>
      <c r="F53" s="225">
        <v>1.2173</v>
      </c>
    </row>
    <row r="54" spans="1:6" ht="15.75">
      <c r="A54" s="182">
        <v>43617</v>
      </c>
      <c r="B54" s="224">
        <v>0.4874</v>
      </c>
      <c r="C54" s="224">
        <v>2.3847999999999998</v>
      </c>
      <c r="D54" s="224">
        <v>1.6065</v>
      </c>
      <c r="E54" s="224">
        <v>2.1716000000000002</v>
      </c>
      <c r="F54" s="224">
        <v>1.2095</v>
      </c>
    </row>
    <row r="55" spans="1:6" ht="15.75">
      <c r="A55" s="182">
        <v>43647</v>
      </c>
      <c r="B55" s="225">
        <v>0.60540000000000005</v>
      </c>
      <c r="C55" s="225">
        <v>0.43059999999999998</v>
      </c>
      <c r="D55" s="225">
        <v>1.0733999999999999</v>
      </c>
      <c r="E55" s="225">
        <v>0.59470000000000001</v>
      </c>
      <c r="F55" s="225">
        <v>0.60250000000000004</v>
      </c>
    </row>
    <row r="56" spans="1:6" ht="15.75">
      <c r="A56" s="182">
        <v>43678</v>
      </c>
      <c r="B56" s="224">
        <v>0.51100000000000001</v>
      </c>
      <c r="C56" s="224">
        <v>-0.53290000000000004</v>
      </c>
      <c r="D56" s="224">
        <v>0.2427</v>
      </c>
      <c r="E56" s="224">
        <v>-0.3392</v>
      </c>
      <c r="F56" s="224">
        <v>0.14979999999999999</v>
      </c>
    </row>
    <row r="57" spans="1:6" ht="15.75">
      <c r="A57" s="182">
        <v>43709</v>
      </c>
      <c r="B57" s="225">
        <v>0.46889999999999998</v>
      </c>
      <c r="C57" s="225">
        <v>1.8107</v>
      </c>
      <c r="D57" s="225">
        <v>1.7888999999999999</v>
      </c>
      <c r="E57" s="225">
        <v>1.8063</v>
      </c>
      <c r="F57" s="225">
        <v>0.99880000000000002</v>
      </c>
    </row>
    <row r="58" spans="1:6" ht="15.75">
      <c r="A58" s="182">
        <v>43739</v>
      </c>
      <c r="B58" s="224">
        <v>6.2799999999999995E-2</v>
      </c>
      <c r="C58" s="224">
        <v>0.78959999999999997</v>
      </c>
      <c r="D58" s="224">
        <v>2.1985000000000001</v>
      </c>
      <c r="E58" s="224">
        <v>1.0873999999999999</v>
      </c>
      <c r="F58" s="224">
        <v>0.4612</v>
      </c>
    </row>
    <row r="59" spans="1:6" ht="15.75">
      <c r="A59" s="182">
        <v>43770</v>
      </c>
      <c r="B59" s="225">
        <v>-6.8500000000000005E-2</v>
      </c>
      <c r="C59" s="225">
        <v>-2.0663999999999998</v>
      </c>
      <c r="D59" s="225">
        <v>0.36499999999999999</v>
      </c>
      <c r="E59" s="225">
        <v>-1.5825</v>
      </c>
      <c r="F59" s="225">
        <v>-0.6532</v>
      </c>
    </row>
    <row r="60" spans="1:6" ht="15.75">
      <c r="A60" s="182">
        <v>43800</v>
      </c>
      <c r="B60" s="224">
        <v>0.43290000000000001</v>
      </c>
      <c r="C60" s="224">
        <v>1.8244</v>
      </c>
      <c r="D60" s="224">
        <v>1.3077000000000001</v>
      </c>
      <c r="E60" s="224">
        <v>1.7239</v>
      </c>
      <c r="F60" s="224">
        <v>0.93710000000000004</v>
      </c>
    </row>
    <row r="61" spans="1:6" ht="15.75">
      <c r="A61" s="182">
        <v>43861</v>
      </c>
      <c r="B61" s="225">
        <v>0.50260000000000005</v>
      </c>
      <c r="C61" s="225">
        <v>1.1297999999999999</v>
      </c>
      <c r="D61" s="225">
        <v>0.32519999999999999</v>
      </c>
      <c r="E61" s="225">
        <v>0.99470000000000003</v>
      </c>
      <c r="F61" s="225">
        <v>0.69299999999999995</v>
      </c>
    </row>
    <row r="62" spans="1:6" ht="15.75">
      <c r="A62" s="182">
        <v>43889</v>
      </c>
      <c r="B62" s="224">
        <v>0.30819999999999997</v>
      </c>
      <c r="C62" s="224">
        <v>0.48870000000000002</v>
      </c>
      <c r="D62" s="224">
        <v>0.61719999999999997</v>
      </c>
      <c r="E62" s="224">
        <v>0.50609999999999999</v>
      </c>
      <c r="F62" s="224">
        <v>0.3851</v>
      </c>
    </row>
    <row r="63" spans="1:6" ht="15.75">
      <c r="A63" s="182">
        <v>43921</v>
      </c>
      <c r="B63" s="225">
        <v>-4.8674999999999997</v>
      </c>
      <c r="C63" s="225">
        <v>-6.0408999999999997</v>
      </c>
      <c r="D63" s="225">
        <v>-3.5217999999999998</v>
      </c>
      <c r="E63" s="225">
        <v>-5.6504000000000003</v>
      </c>
      <c r="F63" s="225">
        <v>-5.1483999999999996</v>
      </c>
    </row>
    <row r="64" spans="1:6" ht="15.75">
      <c r="A64" s="182">
        <v>43951</v>
      </c>
      <c r="B64" s="224">
        <v>0.48830000000000001</v>
      </c>
      <c r="C64" s="224">
        <v>1.9925999999999999</v>
      </c>
      <c r="D64" s="224">
        <v>-0.77190000000000003</v>
      </c>
      <c r="E64" s="224">
        <v>1.5581</v>
      </c>
      <c r="F64" s="224">
        <v>0.88090000000000002</v>
      </c>
    </row>
    <row r="65" spans="1:6" ht="15.75">
      <c r="A65" s="182">
        <v>43980</v>
      </c>
      <c r="B65" s="225">
        <v>0.77839999999999998</v>
      </c>
      <c r="C65" s="225">
        <v>2.2744</v>
      </c>
      <c r="D65" s="225">
        <v>2.0390000000000001</v>
      </c>
      <c r="E65" s="225">
        <v>2.2383000000000002</v>
      </c>
      <c r="F65" s="225">
        <v>1.3128</v>
      </c>
    </row>
    <row r="66" spans="1:6" ht="15.75">
      <c r="A66" s="182">
        <v>44012</v>
      </c>
      <c r="B66" s="224">
        <v>1.0161</v>
      </c>
      <c r="C66" s="224">
        <v>1.8353999999999999</v>
      </c>
      <c r="D66" s="224">
        <v>1.4892000000000001</v>
      </c>
      <c r="E66" s="224">
        <v>1.7823</v>
      </c>
      <c r="F66" s="224">
        <v>1.2998000000000001</v>
      </c>
    </row>
    <row r="67" spans="1:6" ht="15.75">
      <c r="A67" s="182">
        <v>44043</v>
      </c>
      <c r="B67" s="225">
        <v>1.4661999999999999</v>
      </c>
      <c r="C67" s="225">
        <v>3.1212</v>
      </c>
      <c r="D67" s="225">
        <v>1.6849000000000001</v>
      </c>
      <c r="E67" s="225">
        <v>2.9016999999999999</v>
      </c>
      <c r="F67" s="225">
        <v>2.0013999999999998</v>
      </c>
    </row>
    <row r="68" spans="1:6" ht="15.75">
      <c r="A68" s="182">
        <v>44074</v>
      </c>
      <c r="B68" s="224">
        <v>0.85440000000000005</v>
      </c>
      <c r="C68" s="224">
        <v>-0.14749999999999999</v>
      </c>
      <c r="D68" s="224">
        <v>0.96079999999999999</v>
      </c>
      <c r="E68" s="224">
        <v>2.1000000000000001E-2</v>
      </c>
      <c r="F68" s="224">
        <v>0.54100000000000004</v>
      </c>
    </row>
    <row r="69" spans="1:6" ht="15.75">
      <c r="A69" s="182">
        <v>44104</v>
      </c>
      <c r="B69" s="225">
        <v>0.52610000000000001</v>
      </c>
      <c r="C69" s="225">
        <v>-0.432</v>
      </c>
      <c r="D69" s="225">
        <v>0.4007</v>
      </c>
      <c r="E69" s="225">
        <v>-0.30980000000000002</v>
      </c>
      <c r="F69" s="225">
        <v>0.20730000000000001</v>
      </c>
    </row>
    <row r="70" spans="1:6" ht="15.75">
      <c r="A70" s="182">
        <v>44134</v>
      </c>
      <c r="B70" s="399">
        <v>0.31140000000000001</v>
      </c>
      <c r="C70" s="399">
        <v>0.9496</v>
      </c>
      <c r="D70" s="399">
        <v>0.68330000000000002</v>
      </c>
      <c r="E70" s="399">
        <v>0.9123</v>
      </c>
      <c r="F70" s="399">
        <v>0.54159999999999997</v>
      </c>
    </row>
    <row r="71" spans="1:6" ht="15.75">
      <c r="A71" s="182">
        <v>44165</v>
      </c>
      <c r="B71" s="225">
        <v>0.52610000000000001</v>
      </c>
      <c r="C71" s="225">
        <v>-0.432</v>
      </c>
      <c r="D71" s="225">
        <v>0.4007</v>
      </c>
      <c r="E71" s="225">
        <v>-0.30980000000000002</v>
      </c>
      <c r="F71" s="225">
        <v>0.20730000000000001</v>
      </c>
    </row>
    <row r="72" spans="1:6" ht="15.75">
      <c r="A72" s="182">
        <v>44196</v>
      </c>
      <c r="B72" s="399">
        <v>0.4793</v>
      </c>
      <c r="C72" s="399">
        <v>3.7766000000000002</v>
      </c>
      <c r="D72" s="399">
        <v>1.806</v>
      </c>
      <c r="E72" s="399">
        <v>3.5198</v>
      </c>
      <c r="F72" s="399">
        <v>1.7039</v>
      </c>
    </row>
    <row r="73" spans="1:6" ht="15.75">
      <c r="A73" s="182">
        <v>44225</v>
      </c>
      <c r="B73" s="225">
        <v>0.3735</v>
      </c>
      <c r="C73" s="225">
        <v>0.28149999999999997</v>
      </c>
      <c r="D73" s="225">
        <v>0.53410000000000002</v>
      </c>
      <c r="E73" s="225">
        <v>0.31269999999999998</v>
      </c>
      <c r="F73" s="225">
        <v>0.34949999999999998</v>
      </c>
    </row>
    <row r="74" spans="1:6" ht="15.75">
      <c r="A74" s="182">
        <v>44255</v>
      </c>
      <c r="B74" s="399">
        <v>0.50939999999999996</v>
      </c>
      <c r="C74" s="399">
        <v>-1.111</v>
      </c>
      <c r="D74" s="399">
        <v>-0.19120000000000001</v>
      </c>
      <c r="E74" s="399">
        <v>-1.0139</v>
      </c>
      <c r="F74" s="399">
        <v>-0.12139999999999999</v>
      </c>
    </row>
    <row r="75" spans="1:6" ht="15.75">
      <c r="A75" s="182">
        <v>44286</v>
      </c>
      <c r="B75" s="225">
        <v>0.63080000000000003</v>
      </c>
      <c r="C75" s="225">
        <v>0.37340000000000001</v>
      </c>
      <c r="D75" s="225">
        <v>0.92220000000000002</v>
      </c>
      <c r="E75" s="225">
        <v>0.42920000000000003</v>
      </c>
      <c r="F75" s="225">
        <v>0.5514</v>
      </c>
    </row>
    <row r="76" spans="1:6" ht="15.75">
      <c r="A76" s="182">
        <v>44316</v>
      </c>
      <c r="B76" s="399">
        <v>0.55700000000000005</v>
      </c>
      <c r="C76" s="399">
        <v>1.4433</v>
      </c>
      <c r="D76" s="399">
        <v>1.0971</v>
      </c>
      <c r="E76" s="399">
        <v>1.4101999999999999</v>
      </c>
      <c r="F76" s="399">
        <v>0.90680000000000005</v>
      </c>
    </row>
    <row r="77" spans="1:6" ht="15.75">
      <c r="A77" s="182">
        <v>44347</v>
      </c>
      <c r="B77" s="225">
        <v>0.44159999999999999</v>
      </c>
      <c r="C77" s="225">
        <v>0.91739999999999999</v>
      </c>
      <c r="D77" s="225">
        <v>0.85909999999999997</v>
      </c>
      <c r="E77" s="225">
        <v>0.91900000000000004</v>
      </c>
      <c r="F77" s="225">
        <v>0.63880000000000003</v>
      </c>
    </row>
    <row r="78" spans="1:6" ht="15.75">
      <c r="A78" s="182">
        <v>44377</v>
      </c>
      <c r="B78" s="399">
        <v>0.54610000000000003</v>
      </c>
      <c r="C78" s="399">
        <v>0.59760000000000002</v>
      </c>
      <c r="D78" s="399">
        <v>1.0144</v>
      </c>
      <c r="E78" s="399">
        <v>0.6593</v>
      </c>
      <c r="F78" s="399">
        <v>0.59299999999999997</v>
      </c>
    </row>
    <row r="79" spans="1:6" ht="15.75">
      <c r="A79" s="182">
        <v>44407</v>
      </c>
      <c r="B79" s="225">
        <v>0.6573</v>
      </c>
      <c r="C79" s="225">
        <v>-6.9999999999999999E-4</v>
      </c>
      <c r="D79" s="225">
        <v>-0.16980000000000001</v>
      </c>
      <c r="E79" s="225">
        <v>-2.4199999999999999E-2</v>
      </c>
      <c r="F79" s="225">
        <v>0.37480000000000002</v>
      </c>
    </row>
    <row r="80" spans="1:6">
      <c r="A80" t="s">
        <v>246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5"/>
  <sheetViews>
    <sheetView showGridLines="0" topLeftCell="A46" zoomScale="90" zoomScaleNormal="90" workbookViewId="0">
      <selection activeCell="O84" sqref="O84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</row>
    <row r="2" spans="1:17" ht="26.25">
      <c r="A2" s="446" t="s">
        <v>297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298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8" customFormat="1" ht="30" customHeight="1">
      <c r="C5" s="477" t="s">
        <v>27</v>
      </c>
      <c r="D5" s="478" t="s">
        <v>28</v>
      </c>
      <c r="E5" s="479"/>
      <c r="F5" s="482" t="s">
        <v>12</v>
      </c>
      <c r="G5" s="482"/>
      <c r="H5" s="482"/>
      <c r="I5" s="482"/>
      <c r="J5" s="478" t="s">
        <v>29</v>
      </c>
      <c r="K5" s="477"/>
      <c r="L5" s="58"/>
      <c r="M5" s="58"/>
      <c r="O5" s="58"/>
    </row>
    <row r="6" spans="1:17" ht="15.95" customHeight="1">
      <c r="C6" s="477"/>
      <c r="D6" s="480"/>
      <c r="E6" s="481"/>
      <c r="F6" s="125" t="s">
        <v>13</v>
      </c>
      <c r="G6" s="125" t="s">
        <v>14</v>
      </c>
      <c r="H6" s="125" t="s">
        <v>175</v>
      </c>
      <c r="I6" s="125" t="s">
        <v>176</v>
      </c>
      <c r="J6" s="478"/>
      <c r="K6" s="477"/>
      <c r="L6" s="52"/>
      <c r="M6" s="52"/>
      <c r="N6" s="52"/>
      <c r="O6" s="52"/>
    </row>
    <row r="7" spans="1:17" ht="15.95" customHeight="1">
      <c r="C7" s="70" t="s">
        <v>30</v>
      </c>
      <c r="D7" s="474" t="s">
        <v>31</v>
      </c>
      <c r="E7" s="475"/>
      <c r="F7" s="350">
        <v>0.30409999999999998</v>
      </c>
      <c r="G7" s="350">
        <v>1.4128000000000001</v>
      </c>
      <c r="H7" s="350">
        <v>2.2363</v>
      </c>
      <c r="I7" s="350">
        <v>8.1817220992720365</v>
      </c>
      <c r="J7" s="352">
        <v>0.13639999999999999</v>
      </c>
      <c r="K7" s="352"/>
      <c r="L7" s="363"/>
      <c r="M7" s="52"/>
      <c r="N7" s="365"/>
      <c r="O7" s="366"/>
      <c r="P7" s="367"/>
      <c r="Q7" s="367"/>
    </row>
    <row r="8" spans="1:17" ht="15.95" customHeight="1">
      <c r="C8" s="71" t="s">
        <v>32</v>
      </c>
      <c r="D8" s="470"/>
      <c r="E8" s="471"/>
      <c r="F8" s="351">
        <v>-8.7599999999999997E-2</v>
      </c>
      <c r="G8" s="351">
        <v>-0.27710000000000001</v>
      </c>
      <c r="H8" s="351">
        <v>0.9486</v>
      </c>
      <c r="I8" s="351">
        <v>10.700342954141728</v>
      </c>
      <c r="J8" s="353">
        <v>1.4274</v>
      </c>
      <c r="K8" s="353"/>
      <c r="L8" s="52"/>
      <c r="M8" s="52"/>
      <c r="N8" s="365"/>
      <c r="O8" s="366"/>
      <c r="P8" s="367"/>
      <c r="Q8" s="367"/>
    </row>
    <row r="9" spans="1:17" ht="15.95" customHeight="1">
      <c r="C9" s="70" t="s">
        <v>33</v>
      </c>
      <c r="D9" s="470"/>
      <c r="E9" s="471"/>
      <c r="F9" s="350">
        <v>-0.64870000000000005</v>
      </c>
      <c r="G9" s="350">
        <v>-2.6113</v>
      </c>
      <c r="H9" s="350">
        <v>-1.76</v>
      </c>
      <c r="I9" s="350">
        <v>12.868377827160415</v>
      </c>
      <c r="J9" s="352">
        <v>3.1956000000000002</v>
      </c>
      <c r="K9" s="352"/>
      <c r="L9" s="75"/>
      <c r="M9" s="75"/>
      <c r="N9" s="365"/>
      <c r="O9" s="366"/>
      <c r="P9" s="367"/>
      <c r="Q9" s="367"/>
    </row>
    <row r="10" spans="1:17" ht="15.95" customHeight="1">
      <c r="C10" s="71" t="s">
        <v>34</v>
      </c>
      <c r="D10" s="470"/>
      <c r="E10" s="471"/>
      <c r="F10" s="351">
        <v>-1.1696</v>
      </c>
      <c r="G10" s="351">
        <v>-4.7717000000000001</v>
      </c>
      <c r="H10" s="351">
        <v>-4.1075999999999997</v>
      </c>
      <c r="I10" s="351">
        <v>13.669421178739638</v>
      </c>
      <c r="J10" s="353">
        <v>4.9118000000000004</v>
      </c>
      <c r="K10" s="353"/>
      <c r="L10" s="52"/>
      <c r="M10" s="52"/>
      <c r="N10" s="365"/>
      <c r="O10" s="366"/>
      <c r="P10" s="367"/>
      <c r="Q10" s="367"/>
    </row>
    <row r="11" spans="1:17" ht="15.95" customHeight="1">
      <c r="C11" s="70" t="s">
        <v>35</v>
      </c>
      <c r="D11" s="470"/>
      <c r="E11" s="471"/>
      <c r="F11" s="350">
        <v>-1.8887</v>
      </c>
      <c r="G11" s="350">
        <v>-8.5771999999999995</v>
      </c>
      <c r="H11" s="350">
        <v>-7.46</v>
      </c>
      <c r="I11" s="350">
        <v>13.841094206703941</v>
      </c>
      <c r="J11" s="352">
        <v>7.8826000000000001</v>
      </c>
      <c r="K11" s="352"/>
      <c r="L11" s="52"/>
      <c r="M11" s="52"/>
      <c r="N11" s="365"/>
      <c r="O11" s="366"/>
      <c r="P11" s="367"/>
      <c r="Q11" s="367"/>
    </row>
    <row r="12" spans="1:17" ht="15.95" customHeight="1">
      <c r="C12" s="70" t="s">
        <v>36</v>
      </c>
      <c r="D12" s="468" t="s">
        <v>37</v>
      </c>
      <c r="E12" s="469"/>
      <c r="F12" s="350">
        <v>-0.1782</v>
      </c>
      <c r="G12" s="350">
        <v>1.6843999999999999</v>
      </c>
      <c r="H12" s="350">
        <v>5.8829000000000002</v>
      </c>
      <c r="I12" s="350">
        <v>17.678223199223318</v>
      </c>
      <c r="J12" s="352">
        <v>2.7223999999999999</v>
      </c>
      <c r="K12" s="352"/>
      <c r="L12" s="52"/>
      <c r="M12" s="52"/>
      <c r="N12" s="365"/>
      <c r="O12" s="366"/>
      <c r="P12" s="367"/>
      <c r="Q12" s="367"/>
    </row>
    <row r="13" spans="1:17" ht="15.95" customHeight="1">
      <c r="C13" s="71" t="s">
        <v>38</v>
      </c>
      <c r="D13" s="470"/>
      <c r="E13" s="471"/>
      <c r="F13" s="351">
        <v>-0.32550000000000001</v>
      </c>
      <c r="G13" s="351">
        <v>0.21690000000000001</v>
      </c>
      <c r="H13" s="351">
        <v>3.6406999999999998</v>
      </c>
      <c r="I13" s="351">
        <v>18.383650324330269</v>
      </c>
      <c r="J13" s="353">
        <v>3.2991999999999999</v>
      </c>
      <c r="K13" s="353"/>
      <c r="L13" s="52"/>
      <c r="M13" s="52"/>
      <c r="N13" s="365"/>
      <c r="O13" s="366"/>
      <c r="P13" s="367"/>
      <c r="Q13" s="367"/>
    </row>
    <row r="14" spans="1:17" ht="15.95" customHeight="1">
      <c r="C14" s="70" t="s">
        <v>39</v>
      </c>
      <c r="D14" s="470"/>
      <c r="E14" s="471"/>
      <c r="F14" s="350">
        <v>-0.57320000000000004</v>
      </c>
      <c r="G14" s="350">
        <v>-2.2694000000000001</v>
      </c>
      <c r="H14" s="350">
        <v>1.0303</v>
      </c>
      <c r="I14" s="350">
        <v>18.60406572958815</v>
      </c>
      <c r="J14" s="352">
        <v>4.9603999999999999</v>
      </c>
      <c r="K14" s="352"/>
      <c r="L14" s="52"/>
      <c r="M14" s="52"/>
      <c r="N14" s="365"/>
      <c r="O14" s="366"/>
      <c r="P14" s="367"/>
      <c r="Q14" s="367"/>
    </row>
    <row r="15" spans="1:17" ht="15.95" customHeight="1">
      <c r="C15" s="71" t="s">
        <v>40</v>
      </c>
      <c r="D15" s="470"/>
      <c r="E15" s="471"/>
      <c r="F15" s="351">
        <v>-1.2352000000000001</v>
      </c>
      <c r="G15" s="351">
        <v>-4.6856</v>
      </c>
      <c r="H15" s="351">
        <v>-0.40799999999999997</v>
      </c>
      <c r="I15" s="351">
        <v>16.987062365360718</v>
      </c>
      <c r="J15" s="353">
        <v>7.8147000000000002</v>
      </c>
      <c r="K15" s="353"/>
      <c r="L15" s="52"/>
      <c r="M15" s="52"/>
      <c r="N15" s="365"/>
      <c r="O15" s="366"/>
      <c r="P15" s="367"/>
      <c r="Q15" s="367"/>
    </row>
    <row r="16" spans="1:17" ht="15.95" customHeight="1">
      <c r="C16" s="70" t="s">
        <v>41</v>
      </c>
      <c r="D16" s="470"/>
      <c r="E16" s="471"/>
      <c r="F16" s="350">
        <v>-1.5337000000000001</v>
      </c>
      <c r="G16" s="350">
        <v>-4.9485999999999999</v>
      </c>
      <c r="H16" s="350">
        <v>-0.67330000000000001</v>
      </c>
      <c r="I16" s="350">
        <v>14.757441956417662</v>
      </c>
      <c r="J16" s="352">
        <v>9.4108999999999998</v>
      </c>
      <c r="K16" s="352"/>
      <c r="L16" s="52"/>
      <c r="M16" s="52"/>
      <c r="N16" s="365"/>
      <c r="O16" s="366"/>
      <c r="P16" s="367"/>
      <c r="Q16" s="367"/>
    </row>
    <row r="17" spans="3:17" ht="15.95" customHeight="1">
      <c r="C17" s="71" t="s">
        <v>42</v>
      </c>
      <c r="D17" s="470"/>
      <c r="E17" s="471"/>
      <c r="F17" s="351">
        <v>-1.4376</v>
      </c>
      <c r="G17" s="351">
        <v>-5.0172999999999996</v>
      </c>
      <c r="H17" s="351">
        <v>-1.2065999999999999</v>
      </c>
      <c r="I17" s="351">
        <v>12.728407338580361</v>
      </c>
      <c r="J17" s="353">
        <v>10.0548</v>
      </c>
      <c r="K17" s="353"/>
      <c r="L17" s="52"/>
      <c r="M17" s="52"/>
      <c r="N17" s="365"/>
      <c r="O17" s="366"/>
      <c r="P17" s="367"/>
      <c r="Q17" s="367"/>
    </row>
    <row r="18" spans="3:17" ht="15.95" customHeight="1">
      <c r="C18" s="70" t="s">
        <v>43</v>
      </c>
      <c r="D18" s="472"/>
      <c r="E18" s="473"/>
      <c r="F18" s="350">
        <v>-0.5091</v>
      </c>
      <c r="G18" s="350">
        <v>-5.6562999999999999</v>
      </c>
      <c r="H18" s="350">
        <v>-3.056</v>
      </c>
      <c r="I18" s="350">
        <v>9.3036947594238306</v>
      </c>
      <c r="J18" s="352">
        <v>13.0824</v>
      </c>
      <c r="K18" s="352"/>
      <c r="L18" s="52"/>
      <c r="M18" s="52"/>
      <c r="N18" s="365"/>
      <c r="O18" s="366"/>
      <c r="P18" s="367"/>
      <c r="Q18" s="367"/>
    </row>
    <row r="19" spans="3:17" s="208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9" customFormat="1" ht="30" customHeight="1">
      <c r="C21" s="464" t="s">
        <v>51</v>
      </c>
      <c r="D21" s="466" t="s">
        <v>186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7"/>
      <c r="O21" s="467"/>
    </row>
    <row r="22" spans="3:17" ht="31.5">
      <c r="C22" s="465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6">
        <v>9.8025308377023066</v>
      </c>
      <c r="E23" s="226">
        <v>10.897145358662641</v>
      </c>
      <c r="F23" s="226">
        <v>12.040965150685778</v>
      </c>
      <c r="G23" s="226">
        <v>13.626120153783949</v>
      </c>
      <c r="H23" s="226">
        <v>17.767026912247431</v>
      </c>
      <c r="I23" s="226">
        <v>13.143553627408334</v>
      </c>
      <c r="J23" s="226">
        <v>14.148893266997419</v>
      </c>
      <c r="K23" s="226">
        <v>16.129929977457991</v>
      </c>
      <c r="L23" s="226">
        <v>19.558725641397711</v>
      </c>
      <c r="M23" s="226">
        <v>23.608303292786402</v>
      </c>
      <c r="N23" s="226">
        <v>29.188262581377032</v>
      </c>
      <c r="O23" s="226">
        <v>44.21560238855713</v>
      </c>
    </row>
    <row r="24" spans="3:17" ht="15.75">
      <c r="C24" s="36">
        <v>2011</v>
      </c>
      <c r="D24" s="227">
        <v>11.816654853252185</v>
      </c>
      <c r="E24" s="227">
        <v>13.971458569324401</v>
      </c>
      <c r="F24" s="227">
        <v>15.902954679421155</v>
      </c>
      <c r="G24" s="227">
        <v>16.472624742457718</v>
      </c>
      <c r="H24" s="227">
        <v>17.12275290176639</v>
      </c>
      <c r="I24" s="227">
        <v>16.411902966121851</v>
      </c>
      <c r="J24" s="227">
        <v>16.724484453071753</v>
      </c>
      <c r="K24" s="227">
        <v>16.552143970110201</v>
      </c>
      <c r="L24" s="227">
        <v>16.453399188083928</v>
      </c>
      <c r="M24" s="227">
        <v>15.543564290910217</v>
      </c>
      <c r="N24" s="227">
        <v>13.473024506529541</v>
      </c>
      <c r="O24" s="227">
        <v>7.1818655033407008</v>
      </c>
    </row>
    <row r="25" spans="3:17" ht="15.75">
      <c r="C25" s="36">
        <v>2012</v>
      </c>
      <c r="D25" s="226">
        <v>8.6860114979999459</v>
      </c>
      <c r="E25" s="226">
        <v>11.630623227919834</v>
      </c>
      <c r="F25" s="226">
        <v>15.827474212816806</v>
      </c>
      <c r="G25" s="226">
        <v>19.140539456959704</v>
      </c>
      <c r="H25" s="226">
        <v>24.320741744268304</v>
      </c>
      <c r="I25" s="226">
        <v>16.952388702219888</v>
      </c>
      <c r="J25" s="226">
        <v>20.426542710589459</v>
      </c>
      <c r="K25" s="226">
        <v>25.590880045335474</v>
      </c>
      <c r="L25" s="226">
        <v>34.095732952476652</v>
      </c>
      <c r="M25" s="226">
        <v>41.451043437739862</v>
      </c>
      <c r="N25" s="226">
        <v>49.051336897489392</v>
      </c>
      <c r="O25" s="226">
        <v>65.482030091672485</v>
      </c>
    </row>
    <row r="26" spans="3:17" ht="15.75">
      <c r="C26" s="36">
        <v>2013</v>
      </c>
      <c r="D26" s="227">
        <v>7.9083610591710762</v>
      </c>
      <c r="E26" s="227">
        <v>6.523032865904077</v>
      </c>
      <c r="F26" s="227">
        <v>3.1966446453285169</v>
      </c>
      <c r="G26" s="227">
        <v>-0.93718075953785895</v>
      </c>
      <c r="H26" s="227">
        <v>-8.5188010210651921</v>
      </c>
      <c r="I26" s="227">
        <v>4.2064278133889133</v>
      </c>
      <c r="J26" s="227">
        <v>0.61290969823526442</v>
      </c>
      <c r="K26" s="227">
        <v>-5.3658680305782021</v>
      </c>
      <c r="L26" s="227">
        <v>-15.708315213149559</v>
      </c>
      <c r="M26" s="227">
        <v>-23.941507362132452</v>
      </c>
      <c r="N26" s="227">
        <v>-31.316921002390785</v>
      </c>
      <c r="O26" s="227">
        <v>-43.993456628422642</v>
      </c>
    </row>
    <row r="27" spans="3:17" ht="15.75">
      <c r="C27" s="36">
        <v>2014</v>
      </c>
      <c r="D27" s="226">
        <v>10.661358321464554</v>
      </c>
      <c r="E27" s="226">
        <v>9.9939580659921479</v>
      </c>
      <c r="F27" s="226">
        <v>10.18004030580193</v>
      </c>
      <c r="G27" s="226">
        <v>11.365648090783864</v>
      </c>
      <c r="H27" s="226">
        <v>14.870018952382047</v>
      </c>
      <c r="I27" s="226">
        <v>11.46948517966624</v>
      </c>
      <c r="J27" s="226">
        <v>11.920819631850122</v>
      </c>
      <c r="K27" s="226">
        <v>13.441067733871325</v>
      </c>
      <c r="L27" s="226">
        <v>16.732943036001814</v>
      </c>
      <c r="M27" s="226">
        <v>19.381906305372311</v>
      </c>
      <c r="N27" s="226">
        <v>21.83414236957195</v>
      </c>
      <c r="O27" s="226">
        <v>26.741444711122963</v>
      </c>
    </row>
    <row r="28" spans="3:17" ht="15.75">
      <c r="C28" s="36">
        <v>2015</v>
      </c>
      <c r="D28" s="227">
        <v>13.448832228967067</v>
      </c>
      <c r="E28" s="227">
        <v>11.404520020944853</v>
      </c>
      <c r="F28" s="227">
        <v>6.9474941674691149</v>
      </c>
      <c r="G28" s="227">
        <v>2.6126614500194378</v>
      </c>
      <c r="H28" s="227">
        <v>-4.9343934768906532</v>
      </c>
      <c r="I28" s="227">
        <v>16.383639866615486</v>
      </c>
      <c r="J28" s="227">
        <v>15.167926471694315</v>
      </c>
      <c r="K28" s="227">
        <v>11.763219316429385</v>
      </c>
      <c r="L28" s="227">
        <v>4.7739659375594767</v>
      </c>
      <c r="M28" s="227">
        <v>-0.24390758726827722</v>
      </c>
      <c r="N28" s="227">
        <v>-4.4459469479106613</v>
      </c>
      <c r="O28" s="227">
        <v>-11.905234006394039</v>
      </c>
    </row>
    <row r="29" spans="3:17" ht="15.75">
      <c r="C29" s="36">
        <v>2016</v>
      </c>
      <c r="D29" s="226">
        <v>14.064801493871904</v>
      </c>
      <c r="E29" s="226">
        <v>16.753672660160881</v>
      </c>
      <c r="F29" s="226">
        <v>23.752921004013938</v>
      </c>
      <c r="G29" s="226">
        <v>30.257033423118585</v>
      </c>
      <c r="H29" s="226">
        <v>41.828692394557244</v>
      </c>
      <c r="I29" s="226">
        <v>15.213342897068838</v>
      </c>
      <c r="J29" s="226">
        <v>17.16695117863609</v>
      </c>
      <c r="K29" s="226">
        <v>20.776071189423551</v>
      </c>
      <c r="L29" s="226">
        <v>31.114584184558414</v>
      </c>
      <c r="M29" s="226">
        <v>41.986942580260099</v>
      </c>
      <c r="N29" s="226">
        <v>53.194362197227022</v>
      </c>
      <c r="O29" s="226">
        <v>77.716693522013117</v>
      </c>
    </row>
    <row r="30" spans="3:17" ht="15.75">
      <c r="C30" s="36">
        <v>2017</v>
      </c>
      <c r="D30" s="227">
        <v>10.1213</v>
      </c>
      <c r="E30" s="227">
        <v>13.2906</v>
      </c>
      <c r="F30" s="227">
        <v>16.418500000000002</v>
      </c>
      <c r="G30" s="227">
        <v>17.5687</v>
      </c>
      <c r="H30" s="227">
        <v>18.315100000000001</v>
      </c>
      <c r="I30" s="227">
        <v>13.611499999999999</v>
      </c>
      <c r="J30" s="227">
        <v>14.258699999999999</v>
      </c>
      <c r="K30" s="227">
        <v>14.1158</v>
      </c>
      <c r="L30" s="227">
        <v>13.6327</v>
      </c>
      <c r="M30" s="227">
        <v>12.9201</v>
      </c>
      <c r="N30" s="227">
        <v>12.175000000000001</v>
      </c>
      <c r="O30" s="227">
        <v>10.684900000000001</v>
      </c>
    </row>
    <row r="31" spans="3:17" ht="15.75">
      <c r="C31" s="182">
        <v>42790</v>
      </c>
      <c r="D31" s="226">
        <v>0.88686670962427883</v>
      </c>
      <c r="E31" s="226">
        <v>1.2356873608436514</v>
      </c>
      <c r="F31" s="226">
        <v>1.6478607452469651</v>
      </c>
      <c r="G31" s="226">
        <v>2.1738077664795519</v>
      </c>
      <c r="H31" s="226">
        <v>3.5213570577364406</v>
      </c>
      <c r="I31" s="226">
        <v>1.3510198471199608</v>
      </c>
      <c r="J31" s="226">
        <v>1.8446669670697968</v>
      </c>
      <c r="K31" s="226">
        <v>2.7277946205674031</v>
      </c>
      <c r="L31" s="226">
        <v>4.8761350518704782</v>
      </c>
      <c r="M31" s="226">
        <v>6.969346816277544</v>
      </c>
      <c r="N31" s="226">
        <v>9.0721768803639691</v>
      </c>
      <c r="O31" s="226">
        <v>13.425276064389147</v>
      </c>
    </row>
    <row r="32" spans="3:17" ht="15.75">
      <c r="C32" s="182">
        <v>42825</v>
      </c>
      <c r="D32" s="227">
        <v>1.0652199155753772</v>
      </c>
      <c r="E32" s="227">
        <v>1.2447843517723989</v>
      </c>
      <c r="F32" s="227">
        <v>1.4688945675527254</v>
      </c>
      <c r="G32" s="227">
        <v>1.6277408154007578</v>
      </c>
      <c r="H32" s="227">
        <v>1.9110850353958542</v>
      </c>
      <c r="I32" s="227">
        <v>1.6206941809114861</v>
      </c>
      <c r="J32" s="227">
        <v>1.8053581165405896</v>
      </c>
      <c r="K32" s="227">
        <v>1.6346396667927809</v>
      </c>
      <c r="L32" s="227">
        <v>1.0502005599120956</v>
      </c>
      <c r="M32" s="227">
        <v>0.50639215029151252</v>
      </c>
      <c r="N32" s="227">
        <v>-3.6343534543525902E-2</v>
      </c>
      <c r="O32" s="227">
        <v>-1.1080329708254788</v>
      </c>
    </row>
    <row r="33" spans="3:15" ht="15.75">
      <c r="C33" s="182">
        <v>42853</v>
      </c>
      <c r="D33" s="226">
        <v>0.80446166386130002</v>
      </c>
      <c r="E33" s="226">
        <v>0.95174614758737341</v>
      </c>
      <c r="F33" s="226">
        <v>0.80660023962240146</v>
      </c>
      <c r="G33" s="226">
        <v>0.48296725700174292</v>
      </c>
      <c r="H33" s="226">
        <v>-0.16977485627883704</v>
      </c>
      <c r="I33" s="226">
        <v>0.92409826299091335</v>
      </c>
      <c r="J33" s="226">
        <v>0.7918406713264714</v>
      </c>
      <c r="K33" s="226">
        <v>0.1873727986571927</v>
      </c>
      <c r="L33" s="226">
        <v>-0.88936631295547519</v>
      </c>
      <c r="M33" s="226">
        <v>-1.6964222392027328</v>
      </c>
      <c r="N33" s="226">
        <v>-2.4863196288867573</v>
      </c>
      <c r="O33" s="226">
        <v>-4.0410389611380104</v>
      </c>
    </row>
    <row r="34" spans="3:15" ht="15.75">
      <c r="C34" s="182">
        <v>42886</v>
      </c>
      <c r="D34" s="227">
        <v>0.90755218181568509</v>
      </c>
      <c r="E34" s="227">
        <v>0.91225335919653538</v>
      </c>
      <c r="F34" s="227">
        <v>0.78463805111297358</v>
      </c>
      <c r="G34" s="227">
        <v>0.24920360280484832</v>
      </c>
      <c r="H34" s="227">
        <v>-1.1410538770605494</v>
      </c>
      <c r="I34" s="227">
        <v>0.44661117998709976</v>
      </c>
      <c r="J34" s="227">
        <v>3.9425870187081991E-2</v>
      </c>
      <c r="K34" s="227">
        <v>-0.41753133287512068</v>
      </c>
      <c r="L34" s="227">
        <v>-1.4072359101562126</v>
      </c>
      <c r="M34" s="227">
        <v>-2.6402912028823389</v>
      </c>
      <c r="N34" s="227">
        <v>-3.8802041348403926</v>
      </c>
      <c r="O34" s="227">
        <v>-6.3270031824810395</v>
      </c>
    </row>
    <row r="35" spans="3:15" ht="15.75">
      <c r="C35" s="182">
        <v>42916</v>
      </c>
      <c r="D35" s="226">
        <v>0.81474879467466899</v>
      </c>
      <c r="E35" s="226">
        <v>1.0907513391203771</v>
      </c>
      <c r="F35" s="226">
        <v>1.3963937513632896</v>
      </c>
      <c r="G35" s="226">
        <v>1.5852451714707394</v>
      </c>
      <c r="H35" s="226">
        <v>1.897102349847879</v>
      </c>
      <c r="I35" s="226">
        <v>0.79326582890113517</v>
      </c>
      <c r="J35" s="226">
        <v>0.56206094530282247</v>
      </c>
      <c r="K35" s="226">
        <v>0.3032056655998483</v>
      </c>
      <c r="L35" s="226">
        <v>7.3170152343537964E-2</v>
      </c>
      <c r="M35" s="226">
        <v>-0.22978579155766843</v>
      </c>
      <c r="N35" s="226">
        <v>-0.54073915749334178</v>
      </c>
      <c r="O35" s="226">
        <v>-1.1591936667607938</v>
      </c>
    </row>
    <row r="36" spans="3:15" ht="15.75">
      <c r="C36" s="182">
        <v>42947</v>
      </c>
      <c r="D36" s="227">
        <v>0.86250000000000004</v>
      </c>
      <c r="E36" s="227">
        <v>1.4046000000000001</v>
      </c>
      <c r="F36" s="227">
        <v>2.2719999999999998</v>
      </c>
      <c r="G36" s="227">
        <v>2.9742999999999999</v>
      </c>
      <c r="H36" s="227">
        <v>3.9215</v>
      </c>
      <c r="I36" s="227">
        <v>2.5270999999999999</v>
      </c>
      <c r="J36" s="227">
        <v>3.23</v>
      </c>
      <c r="K36" s="227">
        <v>3.9689999999999999</v>
      </c>
      <c r="L36" s="227">
        <v>4.7968000000000002</v>
      </c>
      <c r="M36" s="227">
        <v>5.5445000000000002</v>
      </c>
      <c r="N36" s="227">
        <v>6.3000999999999996</v>
      </c>
      <c r="O36" s="227">
        <v>7.8301999999999996</v>
      </c>
    </row>
    <row r="37" spans="3:15" ht="15.75">
      <c r="C37" s="182">
        <v>42978</v>
      </c>
      <c r="D37" s="226">
        <v>0.82850000000000001</v>
      </c>
      <c r="E37" s="226">
        <v>1.0740000000000001</v>
      </c>
      <c r="F37" s="226">
        <v>1.1633</v>
      </c>
      <c r="G37" s="226">
        <v>1.1526000000000001</v>
      </c>
      <c r="H37" s="226">
        <v>1.1269</v>
      </c>
      <c r="I37" s="226">
        <v>0.9657</v>
      </c>
      <c r="J37" s="226">
        <v>1.3305</v>
      </c>
      <c r="K37" s="226">
        <v>1.8049999999999999</v>
      </c>
      <c r="L37" s="226">
        <v>1.7635000000000001</v>
      </c>
      <c r="M37" s="226">
        <v>1.4709000000000001</v>
      </c>
      <c r="N37" s="226">
        <v>1.1847000000000001</v>
      </c>
      <c r="O37" s="226">
        <v>0.58899999999999997</v>
      </c>
    </row>
    <row r="38" spans="3:15" ht="15.75">
      <c r="C38" s="182">
        <v>43008</v>
      </c>
      <c r="D38" s="227">
        <v>0.66369999999999996</v>
      </c>
      <c r="E38" s="227">
        <v>1.0386</v>
      </c>
      <c r="F38" s="227">
        <v>1.5072000000000001</v>
      </c>
      <c r="G38" s="227">
        <v>1.8583000000000001</v>
      </c>
      <c r="H38" s="227">
        <v>2.3824999999999998</v>
      </c>
      <c r="I38" s="227">
        <v>0.9113</v>
      </c>
      <c r="J38" s="227">
        <v>1.1435999999999999</v>
      </c>
      <c r="K38" s="227">
        <v>1.3472999999999999</v>
      </c>
      <c r="L38" s="227">
        <v>2.0815999999999999</v>
      </c>
      <c r="M38" s="227">
        <v>2.9108000000000001</v>
      </c>
      <c r="N38" s="227">
        <v>3.746</v>
      </c>
      <c r="O38" s="227">
        <v>5.4381000000000004</v>
      </c>
    </row>
    <row r="39" spans="3:15" ht="15.75">
      <c r="C39" s="182">
        <v>43039</v>
      </c>
      <c r="D39" s="226">
        <v>0.62439999999999996</v>
      </c>
      <c r="E39" s="226">
        <v>0.60829999999999995</v>
      </c>
      <c r="F39" s="226">
        <v>0.2089</v>
      </c>
      <c r="G39" s="226">
        <v>-0.313</v>
      </c>
      <c r="H39" s="226">
        <v>-0.8831</v>
      </c>
      <c r="I39" s="226">
        <v>0.80149999999999999</v>
      </c>
      <c r="J39" s="226">
        <v>0.44479999999999997</v>
      </c>
      <c r="K39" s="226">
        <v>-9.3200000000000005E-2</v>
      </c>
      <c r="L39" s="226">
        <v>-0.95489999999999997</v>
      </c>
      <c r="M39" s="226">
        <v>-1.6618999999999999</v>
      </c>
      <c r="N39" s="226">
        <v>-2.3483999999999998</v>
      </c>
      <c r="O39" s="226">
        <v>-3.7321</v>
      </c>
    </row>
    <row r="40" spans="3:15" ht="15.75">
      <c r="C40" s="182">
        <v>43069</v>
      </c>
      <c r="D40" s="227">
        <v>0.57630000000000003</v>
      </c>
      <c r="E40" s="227">
        <v>0.71860000000000002</v>
      </c>
      <c r="F40" s="227">
        <v>0.56569999999999998</v>
      </c>
      <c r="G40" s="227">
        <v>6.7799999999999999E-2</v>
      </c>
      <c r="H40" s="227">
        <v>-1.2516</v>
      </c>
      <c r="I40" s="227">
        <v>0.25800000000000001</v>
      </c>
      <c r="J40" s="227">
        <v>-0.20300000000000001</v>
      </c>
      <c r="K40" s="227">
        <v>-0.37059999999999998</v>
      </c>
      <c r="L40" s="227">
        <v>-1.0584</v>
      </c>
      <c r="M40" s="227">
        <v>-1.9489000000000001</v>
      </c>
      <c r="N40" s="227">
        <v>-2.8441999999999998</v>
      </c>
      <c r="O40" s="227">
        <v>-4.5956999999999999</v>
      </c>
    </row>
    <row r="41" spans="3:15" ht="15.75">
      <c r="C41" s="182">
        <v>43100</v>
      </c>
      <c r="D41" s="226">
        <v>0.49609999999999999</v>
      </c>
      <c r="E41" s="226">
        <v>0.76419999999999999</v>
      </c>
      <c r="F41" s="226">
        <v>1.3481000000000001</v>
      </c>
      <c r="G41" s="226">
        <v>1.7668999999999999</v>
      </c>
      <c r="H41" s="226">
        <v>2.1456</v>
      </c>
      <c r="I41" s="226">
        <v>1.1616</v>
      </c>
      <c r="J41" s="226">
        <v>1.2869999999999999</v>
      </c>
      <c r="K41" s="226">
        <v>0.85860000000000003</v>
      </c>
      <c r="L41" s="226">
        <v>0.66459999999999997</v>
      </c>
      <c r="M41" s="226">
        <v>0.70530000000000004</v>
      </c>
      <c r="N41" s="226">
        <v>0.75990000000000002</v>
      </c>
      <c r="O41" s="226">
        <v>0.84509999999999996</v>
      </c>
    </row>
    <row r="42" spans="3:15" ht="15.75">
      <c r="C42" s="182">
        <v>43131</v>
      </c>
      <c r="D42" s="227">
        <v>0.59150000000000003</v>
      </c>
      <c r="E42" s="227">
        <v>0.64270000000000005</v>
      </c>
      <c r="F42" s="227">
        <v>0.82310000000000005</v>
      </c>
      <c r="G42" s="227">
        <v>1.4537</v>
      </c>
      <c r="H42" s="227">
        <v>2.9986000000000002</v>
      </c>
      <c r="I42" s="227">
        <v>0.7671</v>
      </c>
      <c r="J42" s="227">
        <v>1.3177000000000001</v>
      </c>
      <c r="K42" s="227">
        <v>2.5960999999999999</v>
      </c>
      <c r="L42" s="227">
        <v>4.7027000000000001</v>
      </c>
      <c r="M42" s="227">
        <v>6.62</v>
      </c>
      <c r="N42" s="227">
        <v>8.5622000000000007</v>
      </c>
      <c r="O42" s="227">
        <v>12.559799999999999</v>
      </c>
    </row>
    <row r="43" spans="3:15" ht="15.75">
      <c r="C43" s="182">
        <v>43159</v>
      </c>
      <c r="D43" s="226">
        <v>0.44240000000000002</v>
      </c>
      <c r="E43" s="226">
        <v>0.76490000000000002</v>
      </c>
      <c r="F43" s="226">
        <v>1.3172999999999999</v>
      </c>
      <c r="G43" s="226">
        <v>1.4897</v>
      </c>
      <c r="H43" s="226">
        <v>1.472</v>
      </c>
      <c r="I43" s="226">
        <v>0.62549999999999994</v>
      </c>
      <c r="J43" s="226">
        <v>0.62</v>
      </c>
      <c r="K43" s="226">
        <v>0.50419999999999998</v>
      </c>
      <c r="L43" s="226">
        <v>0.44400000000000001</v>
      </c>
      <c r="M43" s="226">
        <v>0.41060000000000002</v>
      </c>
      <c r="N43" s="226">
        <v>0.376</v>
      </c>
      <c r="O43" s="226">
        <v>0.29139999999999999</v>
      </c>
    </row>
    <row r="44" spans="3:15" ht="15.75">
      <c r="C44" s="182">
        <v>43188</v>
      </c>
      <c r="D44" s="227">
        <v>0.55349999999999999</v>
      </c>
      <c r="E44" s="227">
        <v>0.93469999999999998</v>
      </c>
      <c r="F44" s="227">
        <v>1.6213</v>
      </c>
      <c r="G44" s="227">
        <v>1.9693000000000001</v>
      </c>
      <c r="H44" s="227">
        <v>1.9423999999999999</v>
      </c>
      <c r="I44" s="227">
        <v>1.5916999999999999</v>
      </c>
      <c r="J44" s="227">
        <v>2.0164</v>
      </c>
      <c r="K44" s="227">
        <v>2.1726000000000001</v>
      </c>
      <c r="L44" s="227">
        <v>1.1938</v>
      </c>
      <c r="M44" s="227">
        <v>-0.1152</v>
      </c>
      <c r="N44" s="227">
        <v>-1.4500999999999999</v>
      </c>
      <c r="O44" s="227">
        <v>-4.0536000000000003</v>
      </c>
    </row>
    <row r="45" spans="3:15" ht="15.75">
      <c r="C45" s="182">
        <v>43220</v>
      </c>
      <c r="D45" s="226">
        <v>0.4894</v>
      </c>
      <c r="E45" s="226">
        <v>0.55769999999999997</v>
      </c>
      <c r="F45" s="226">
        <v>0.65069999999999995</v>
      </c>
      <c r="G45" s="226">
        <v>0.57469999999999999</v>
      </c>
      <c r="H45" s="226">
        <v>0.16039999999999999</v>
      </c>
      <c r="I45" s="226">
        <v>0.82379999999999998</v>
      </c>
      <c r="J45" s="226">
        <v>0.69069999999999998</v>
      </c>
      <c r="K45" s="226">
        <v>-1.7899999999999999E-2</v>
      </c>
      <c r="L45" s="226">
        <v>-0.7601</v>
      </c>
      <c r="M45" s="226">
        <v>-1.0482</v>
      </c>
      <c r="N45" s="226">
        <v>-1.3019000000000001</v>
      </c>
      <c r="O45" s="226">
        <v>-1.8077000000000001</v>
      </c>
    </row>
    <row r="46" spans="3:15" ht="15.75">
      <c r="C46" s="182">
        <v>43250</v>
      </c>
      <c r="D46" s="227">
        <v>0.40789999999999998</v>
      </c>
      <c r="E46" s="227">
        <v>-0.10780000000000001</v>
      </c>
      <c r="F46" s="227">
        <v>-0.94589999999999996</v>
      </c>
      <c r="G46" s="227">
        <v>-2.2604000000000002</v>
      </c>
      <c r="H46" s="227">
        <v>-5.8472999999999997</v>
      </c>
      <c r="I46" s="227">
        <v>-1.0155000000000001</v>
      </c>
      <c r="J46" s="227">
        <v>-2.0371000000000001</v>
      </c>
      <c r="K46" s="227">
        <v>-3.4725000000000001</v>
      </c>
      <c r="L46" s="227">
        <v>-4.9939999999999998</v>
      </c>
      <c r="M46" s="227">
        <v>-5.8762999999999996</v>
      </c>
      <c r="N46" s="227">
        <v>-6.7313999999999998</v>
      </c>
      <c r="O46" s="227">
        <v>-8.4071999999999996</v>
      </c>
    </row>
    <row r="47" spans="3:15" ht="15.75">
      <c r="C47" s="182">
        <v>43280</v>
      </c>
      <c r="D47" s="226">
        <v>0.623</v>
      </c>
      <c r="E47" s="226">
        <v>0.36969999999999997</v>
      </c>
      <c r="F47" s="226">
        <v>-0.1177</v>
      </c>
      <c r="G47" s="226">
        <v>-0.32129999999999997</v>
      </c>
      <c r="H47" s="226">
        <v>-0.26490000000000002</v>
      </c>
      <c r="I47" s="226">
        <v>0.16889999999999999</v>
      </c>
      <c r="J47" s="226">
        <v>6.7999999999999996E-3</v>
      </c>
      <c r="K47" s="226">
        <v>7.0099999999999996E-2</v>
      </c>
      <c r="L47" s="226">
        <v>-0.61909999999999998</v>
      </c>
      <c r="M47" s="226">
        <v>-1.6047</v>
      </c>
      <c r="N47" s="226">
        <v>-2.5882999999999998</v>
      </c>
      <c r="O47" s="226">
        <v>-4.5285000000000002</v>
      </c>
    </row>
    <row r="48" spans="3:15" ht="15.75">
      <c r="C48" s="182">
        <v>43311</v>
      </c>
      <c r="D48" s="227">
        <v>0.56469999999999998</v>
      </c>
      <c r="E48" s="227">
        <v>0.88360000000000005</v>
      </c>
      <c r="F48" s="227">
        <v>1.4552</v>
      </c>
      <c r="G48" s="227">
        <v>1.9205000000000001</v>
      </c>
      <c r="H48" s="227">
        <v>2.5842999999999998</v>
      </c>
      <c r="I48" s="227">
        <v>1.5929</v>
      </c>
      <c r="J48" s="227">
        <v>1.9878</v>
      </c>
      <c r="K48" s="227">
        <v>2.2115999999999998</v>
      </c>
      <c r="L48" s="227">
        <v>3.0110000000000001</v>
      </c>
      <c r="M48" s="227">
        <v>3.8338000000000001</v>
      </c>
      <c r="N48" s="227">
        <v>4.6439000000000004</v>
      </c>
      <c r="O48" s="227">
        <v>6.2839999999999998</v>
      </c>
    </row>
    <row r="49" spans="3:15" ht="15.75">
      <c r="C49" s="182">
        <v>43343</v>
      </c>
      <c r="D49" s="226">
        <v>0.52969999999999995</v>
      </c>
      <c r="E49" s="226">
        <v>0.10829999999999999</v>
      </c>
      <c r="F49" s="226">
        <v>-0.72160000000000002</v>
      </c>
      <c r="G49" s="226">
        <v>-1.5956999999999999</v>
      </c>
      <c r="H49" s="226">
        <v>-3.4226000000000001</v>
      </c>
      <c r="I49" s="226">
        <v>9.5200000000000007E-2</v>
      </c>
      <c r="J49" s="226">
        <v>-0.5091</v>
      </c>
      <c r="K49" s="226">
        <v>-0.47399999999999998</v>
      </c>
      <c r="L49" s="226">
        <v>-0.3034</v>
      </c>
      <c r="M49" s="226">
        <v>-0.4481</v>
      </c>
      <c r="N49" s="226">
        <v>-0.60460000000000003</v>
      </c>
      <c r="O49" s="226">
        <v>-0.89429999999999998</v>
      </c>
    </row>
    <row r="50" spans="3:15" ht="15.75">
      <c r="C50" s="182">
        <v>43371</v>
      </c>
      <c r="D50" s="227">
        <v>0.56899999999999995</v>
      </c>
      <c r="E50" s="227">
        <v>0.86899999999999999</v>
      </c>
      <c r="F50" s="227">
        <v>1.2053</v>
      </c>
      <c r="G50" s="227">
        <v>1.5750999999999999</v>
      </c>
      <c r="H50" s="227">
        <v>2.6080999999999999</v>
      </c>
      <c r="I50" s="227">
        <v>1.3591</v>
      </c>
      <c r="J50" s="227">
        <v>1.0071000000000001</v>
      </c>
      <c r="K50" s="227">
        <v>-0.1779</v>
      </c>
      <c r="L50" s="227">
        <v>-1.2588999999999999</v>
      </c>
      <c r="M50" s="227">
        <v>-1.869</v>
      </c>
      <c r="N50" s="227">
        <v>-2.4670999999999998</v>
      </c>
      <c r="O50" s="227">
        <v>-3.6396999999999999</v>
      </c>
    </row>
    <row r="51" spans="3:15" ht="15.75">
      <c r="C51" s="182">
        <v>43404</v>
      </c>
      <c r="D51" s="226">
        <v>0.61939999999999995</v>
      </c>
      <c r="E51" s="226">
        <v>1.5516000000000001</v>
      </c>
      <c r="F51" s="226">
        <v>3.2216999999999998</v>
      </c>
      <c r="G51" s="226">
        <v>5.2</v>
      </c>
      <c r="H51" s="226">
        <v>9.2887000000000004</v>
      </c>
      <c r="I51" s="226">
        <v>1.9452</v>
      </c>
      <c r="J51" s="226">
        <v>3.6324000000000001</v>
      </c>
      <c r="K51" s="226">
        <v>6.4489999999999998</v>
      </c>
      <c r="L51" s="226">
        <v>10.3453</v>
      </c>
      <c r="M51" s="226">
        <v>13.786099999999999</v>
      </c>
      <c r="N51" s="226">
        <v>17.3249</v>
      </c>
      <c r="O51" s="226">
        <v>24.733599999999999</v>
      </c>
    </row>
    <row r="52" spans="3:15" ht="15.75">
      <c r="C52" s="182">
        <v>43434</v>
      </c>
      <c r="D52" s="227">
        <v>0.49790000000000001</v>
      </c>
      <c r="E52" s="227">
        <v>0.68810000000000004</v>
      </c>
      <c r="F52" s="227">
        <v>0.94769999999999999</v>
      </c>
      <c r="G52" s="227">
        <v>1.1209</v>
      </c>
      <c r="H52" s="227">
        <v>1.7023999999999999</v>
      </c>
      <c r="I52" s="227">
        <v>0.1739</v>
      </c>
      <c r="J52" s="227">
        <v>0.15179999999999999</v>
      </c>
      <c r="K52" s="227">
        <v>0.2185</v>
      </c>
      <c r="L52" s="227">
        <v>1.0596000000000001</v>
      </c>
      <c r="M52" s="227">
        <v>1.9706999999999999</v>
      </c>
      <c r="N52" s="227">
        <v>2.9005999999999998</v>
      </c>
      <c r="O52" s="227">
        <v>4.7667000000000002</v>
      </c>
    </row>
    <row r="53" spans="3:15" ht="15.75">
      <c r="C53" s="182">
        <v>43465</v>
      </c>
      <c r="D53" s="226">
        <v>0.46450000000000002</v>
      </c>
      <c r="E53" s="226">
        <v>0.90639999999999998</v>
      </c>
      <c r="F53" s="226">
        <v>1.6628000000000001</v>
      </c>
      <c r="G53" s="226">
        <v>2.133</v>
      </c>
      <c r="H53" s="226">
        <v>2.9876</v>
      </c>
      <c r="I53" s="226">
        <v>1.2537</v>
      </c>
      <c r="J53" s="226">
        <v>1.6909000000000001</v>
      </c>
      <c r="K53" s="226">
        <v>1.9503999999999999</v>
      </c>
      <c r="L53" s="226">
        <v>2.0142000000000002</v>
      </c>
      <c r="M53" s="226">
        <v>2.0607000000000002</v>
      </c>
      <c r="N53" s="226">
        <v>2.0903</v>
      </c>
      <c r="O53" s="226">
        <v>2.1810999999999998</v>
      </c>
    </row>
    <row r="54" spans="3:15" ht="15.75">
      <c r="C54" s="182">
        <v>43496</v>
      </c>
      <c r="D54" s="227">
        <v>0.54649999999999999</v>
      </c>
      <c r="E54" s="227">
        <v>0.74809999999999999</v>
      </c>
      <c r="F54" s="227">
        <v>1.3042</v>
      </c>
      <c r="G54" s="227">
        <v>1.9681</v>
      </c>
      <c r="H54" s="227">
        <v>3.0876999999999999</v>
      </c>
      <c r="I54" s="227">
        <v>1.2621</v>
      </c>
      <c r="J54" s="227">
        <v>1.7259</v>
      </c>
      <c r="K54" s="227">
        <v>2.7164999999999999</v>
      </c>
      <c r="L54" s="227">
        <v>5.4081999999999999</v>
      </c>
      <c r="M54" s="227">
        <v>8.1983999999999995</v>
      </c>
      <c r="N54" s="227">
        <v>11.063499999999999</v>
      </c>
      <c r="O54" s="227">
        <v>17.021100000000001</v>
      </c>
    </row>
    <row r="55" spans="3:15" ht="15.75">
      <c r="C55" s="182">
        <v>43524</v>
      </c>
      <c r="D55" s="226">
        <v>0.49170000000000003</v>
      </c>
      <c r="E55" s="226">
        <v>0.4012</v>
      </c>
      <c r="F55" s="226">
        <v>0.30709999999999998</v>
      </c>
      <c r="G55" s="226">
        <v>0.21729999999999999</v>
      </c>
      <c r="H55" s="226">
        <v>1.1999999999999999E-3</v>
      </c>
      <c r="I55" s="226">
        <v>0.52869999999999995</v>
      </c>
      <c r="J55" s="226">
        <v>0.45290000000000002</v>
      </c>
      <c r="K55" s="226">
        <v>0.45879999999999999</v>
      </c>
      <c r="L55" s="226">
        <v>0.52539999999999998</v>
      </c>
      <c r="M55" s="226">
        <v>0.58350000000000002</v>
      </c>
      <c r="N55" s="226">
        <v>0.63560000000000005</v>
      </c>
      <c r="O55" s="226">
        <v>0.74739999999999995</v>
      </c>
    </row>
    <row r="56" spans="3:15" ht="15.75">
      <c r="C56" s="249">
        <v>43552</v>
      </c>
      <c r="D56" s="227">
        <v>0.46810000000000002</v>
      </c>
      <c r="E56" s="227">
        <v>0.4869</v>
      </c>
      <c r="F56" s="227">
        <v>0.5554</v>
      </c>
      <c r="G56" s="227">
        <v>0.66459999999999997</v>
      </c>
      <c r="H56" s="227">
        <v>0.88260000000000005</v>
      </c>
      <c r="I56" s="227">
        <v>0.67020000000000002</v>
      </c>
      <c r="J56" s="227">
        <v>0.79010000000000002</v>
      </c>
      <c r="K56" s="227">
        <v>0.93300000000000005</v>
      </c>
      <c r="L56" s="227">
        <v>1.0767</v>
      </c>
      <c r="M56" s="227">
        <v>0.92869999999999997</v>
      </c>
      <c r="N56" s="227">
        <v>0.30480000000000002</v>
      </c>
      <c r="O56" s="227">
        <v>-2.0520999999999998</v>
      </c>
    </row>
    <row r="57" spans="3:15" ht="15.75">
      <c r="C57" s="182">
        <v>43583</v>
      </c>
      <c r="D57" s="226">
        <v>0.47939999999999999</v>
      </c>
      <c r="E57" s="226">
        <v>0.56389999999999996</v>
      </c>
      <c r="F57" s="226">
        <v>0.60770000000000002</v>
      </c>
      <c r="G57" s="226">
        <v>0.64590000000000003</v>
      </c>
      <c r="H57" s="226">
        <v>0.81420000000000003</v>
      </c>
      <c r="I57" s="226">
        <v>1.0314000000000001</v>
      </c>
      <c r="J57" s="226">
        <v>1.0643</v>
      </c>
      <c r="K57" s="226">
        <v>1.2181</v>
      </c>
      <c r="L57" s="226">
        <v>1.3722000000000001</v>
      </c>
      <c r="M57" s="226">
        <v>1.5659000000000001</v>
      </c>
      <c r="N57" s="226">
        <v>2.0842000000000001</v>
      </c>
      <c r="O57" s="226">
        <v>4.1216999999999997</v>
      </c>
    </row>
    <row r="58" spans="3:15" ht="15.75">
      <c r="C58" s="249">
        <v>43613</v>
      </c>
      <c r="D58" s="227">
        <v>0.54549999999999998</v>
      </c>
      <c r="E58" s="227">
        <v>0.95530000000000004</v>
      </c>
      <c r="F58" s="227">
        <v>1.8897999999999999</v>
      </c>
      <c r="G58" s="227">
        <v>2.6393</v>
      </c>
      <c r="H58" s="227">
        <v>3.5543</v>
      </c>
      <c r="I58" s="227">
        <v>1.3689</v>
      </c>
      <c r="J58" s="227">
        <v>1.9303999999999999</v>
      </c>
      <c r="K58" s="227">
        <v>2.7290000000000001</v>
      </c>
      <c r="L58" s="227">
        <v>4.9973000000000001</v>
      </c>
      <c r="M58" s="227">
        <v>7.0449000000000002</v>
      </c>
      <c r="N58" s="227">
        <v>8.5484000000000009</v>
      </c>
      <c r="O58" s="227">
        <v>10.188499999999999</v>
      </c>
    </row>
    <row r="59" spans="3:15" ht="15.75">
      <c r="C59" s="182">
        <v>43644</v>
      </c>
      <c r="D59" s="226">
        <v>0.45960000000000001</v>
      </c>
      <c r="E59" s="226">
        <v>0.86850000000000005</v>
      </c>
      <c r="F59" s="226">
        <v>1.8186</v>
      </c>
      <c r="G59" s="226">
        <v>2.9765000000000001</v>
      </c>
      <c r="H59" s="226">
        <v>5.4653999999999998</v>
      </c>
      <c r="I59" s="226">
        <v>1.2335</v>
      </c>
      <c r="J59" s="226">
        <v>2.0449000000000002</v>
      </c>
      <c r="K59" s="226">
        <v>3.0562</v>
      </c>
      <c r="L59" s="226">
        <v>4.4999000000000002</v>
      </c>
      <c r="M59" s="226">
        <v>5.5585000000000004</v>
      </c>
      <c r="N59" s="226">
        <v>6.8178999999999998</v>
      </c>
      <c r="O59" s="226">
        <v>10.3805</v>
      </c>
    </row>
    <row r="60" spans="3:15" ht="15.75">
      <c r="C60" s="249">
        <v>43674</v>
      </c>
      <c r="D60" s="227">
        <v>0.61209999999999998</v>
      </c>
      <c r="E60" s="227">
        <v>0.81799999999999995</v>
      </c>
      <c r="F60" s="227">
        <v>1.1737</v>
      </c>
      <c r="G60" s="227">
        <v>1.3713</v>
      </c>
      <c r="H60" s="227">
        <v>1.5274000000000001</v>
      </c>
      <c r="I60" s="227">
        <v>1.0174000000000001</v>
      </c>
      <c r="J60" s="227">
        <v>1.1185</v>
      </c>
      <c r="K60" s="227">
        <v>1.0374000000000001</v>
      </c>
      <c r="L60" s="227">
        <v>0.79430000000000001</v>
      </c>
      <c r="M60" s="227">
        <v>1.0804</v>
      </c>
      <c r="N60" s="227">
        <v>1.7875000000000001</v>
      </c>
      <c r="O60" s="227">
        <v>3.7250999999999999</v>
      </c>
    </row>
    <row r="61" spans="3:15" ht="15.75">
      <c r="C61" s="182">
        <v>43705</v>
      </c>
      <c r="D61" s="226">
        <v>0.52449999999999997</v>
      </c>
      <c r="E61" s="226">
        <v>0.53310000000000002</v>
      </c>
      <c r="F61" s="226">
        <v>0.22770000000000001</v>
      </c>
      <c r="G61" s="226">
        <v>-9.2999999999999992E-3</v>
      </c>
      <c r="H61" s="226">
        <v>-0.15620000000000001</v>
      </c>
      <c r="I61" s="226">
        <v>8.4900000000000003E-2</v>
      </c>
      <c r="J61" s="226">
        <v>-5.5100000000000003E-2</v>
      </c>
      <c r="K61" s="226">
        <v>1.8499999999999999E-2</v>
      </c>
      <c r="L61" s="226">
        <v>9.7999999999999997E-3</v>
      </c>
      <c r="M61" s="226">
        <v>-0.56510000000000005</v>
      </c>
      <c r="N61" s="226">
        <v>-1.3454999999999999</v>
      </c>
      <c r="O61" s="226">
        <v>-3.0131000000000001</v>
      </c>
    </row>
    <row r="62" spans="3:15" ht="15.75">
      <c r="C62" s="249">
        <v>43736</v>
      </c>
      <c r="D62" s="227">
        <v>0.50690000000000002</v>
      </c>
      <c r="E62" s="227">
        <v>0.95469999999999999</v>
      </c>
      <c r="F62" s="227">
        <v>1.5732999999999999</v>
      </c>
      <c r="G62" s="227">
        <v>2.0057</v>
      </c>
      <c r="H62" s="227">
        <v>2.6714000000000002</v>
      </c>
      <c r="I62" s="227">
        <v>1.5951</v>
      </c>
      <c r="J62" s="227">
        <v>2.0257999999999998</v>
      </c>
      <c r="K62" s="227">
        <v>2.5752999999999999</v>
      </c>
      <c r="L62" s="227">
        <v>3.3982999999999999</v>
      </c>
      <c r="M62" s="227">
        <v>4.0644</v>
      </c>
      <c r="N62" s="227">
        <v>4.7801999999999998</v>
      </c>
      <c r="O62" s="227">
        <v>6.2920999999999996</v>
      </c>
    </row>
    <row r="63" spans="3:15" ht="15.75">
      <c r="C63" s="249">
        <v>43769</v>
      </c>
      <c r="D63" s="226">
        <v>0.49890000000000001</v>
      </c>
      <c r="E63" s="226">
        <v>0.82369999999999999</v>
      </c>
      <c r="F63" s="226">
        <v>1.6066</v>
      </c>
      <c r="G63" s="226">
        <v>2.3384999999999998</v>
      </c>
      <c r="H63" s="226">
        <v>3.4784999999999999</v>
      </c>
      <c r="I63" s="226">
        <v>1.2307999999999999</v>
      </c>
      <c r="J63" s="226">
        <v>1.8379000000000001</v>
      </c>
      <c r="K63" s="226">
        <v>2.7599</v>
      </c>
      <c r="L63" s="226">
        <v>4.2252000000000001</v>
      </c>
      <c r="M63" s="226">
        <v>5.0772000000000004</v>
      </c>
      <c r="N63" s="226">
        <v>5.7698</v>
      </c>
      <c r="O63" s="226">
        <v>8.6758000000000006</v>
      </c>
    </row>
    <row r="64" spans="3:15" ht="15.75">
      <c r="C64" s="249">
        <v>43798</v>
      </c>
      <c r="D64" s="227">
        <v>0.37309999999999999</v>
      </c>
      <c r="E64" s="227">
        <v>0.1943</v>
      </c>
      <c r="F64" s="227">
        <v>-0.3513</v>
      </c>
      <c r="G64" s="227">
        <v>-0.92310000000000003</v>
      </c>
      <c r="H64" s="227">
        <v>-1.8895999999999999</v>
      </c>
      <c r="I64" s="227">
        <v>1.44E-2</v>
      </c>
      <c r="J64" s="227">
        <v>-0.62390000000000001</v>
      </c>
      <c r="K64" s="227">
        <v>-1.5031000000000001</v>
      </c>
      <c r="L64" s="227">
        <v>-3.181</v>
      </c>
      <c r="M64" s="227">
        <v>-4.6143999999999998</v>
      </c>
      <c r="N64" s="227">
        <v>-6.0201000000000002</v>
      </c>
      <c r="O64" s="227">
        <v>-9.1216000000000008</v>
      </c>
    </row>
    <row r="65" spans="3:15" ht="15.75">
      <c r="C65" s="249">
        <v>43830</v>
      </c>
      <c r="D65" s="226">
        <v>0.39219999999999999</v>
      </c>
      <c r="E65" s="226">
        <v>0.4965</v>
      </c>
      <c r="F65" s="226">
        <v>0.60319999999999996</v>
      </c>
      <c r="G65" s="226">
        <v>0.69899999999999995</v>
      </c>
      <c r="H65" s="226">
        <v>0.96120000000000005</v>
      </c>
      <c r="I65" s="226">
        <v>1.2030000000000001</v>
      </c>
      <c r="J65" s="226">
        <v>1.4601999999999999</v>
      </c>
      <c r="K65" s="226">
        <v>1.4365000000000001</v>
      </c>
      <c r="L65" s="226">
        <v>1.4021999999999999</v>
      </c>
      <c r="M65" s="226">
        <v>2.4857999999999998</v>
      </c>
      <c r="N65" s="226">
        <v>3.944</v>
      </c>
      <c r="O65" s="226">
        <v>5.9242999999999997</v>
      </c>
    </row>
    <row r="66" spans="3:15" ht="15.75">
      <c r="C66" s="249">
        <v>43861</v>
      </c>
      <c r="D66" s="227">
        <v>0.39029999999999998</v>
      </c>
      <c r="E66" s="227">
        <v>0.5726</v>
      </c>
      <c r="F66" s="227">
        <v>0.94599999999999995</v>
      </c>
      <c r="G66" s="227">
        <v>1.2639</v>
      </c>
      <c r="H66" s="227">
        <v>1.5812999999999999</v>
      </c>
      <c r="I66" s="227">
        <v>0.53569999999999995</v>
      </c>
      <c r="J66" s="227">
        <v>0.68530000000000002</v>
      </c>
      <c r="K66" s="227">
        <v>1.0546</v>
      </c>
      <c r="L66" s="227">
        <v>1.2137</v>
      </c>
      <c r="M66" s="227">
        <v>2.0500000000000001E-2</v>
      </c>
      <c r="N66" s="227">
        <v>-1.3691</v>
      </c>
      <c r="O66" s="227">
        <v>-2.1753</v>
      </c>
    </row>
    <row r="67" spans="3:15" ht="15.75">
      <c r="C67" s="379">
        <v>43889</v>
      </c>
      <c r="D67" s="226">
        <v>0.2994</v>
      </c>
      <c r="E67" s="226">
        <v>0.59689999999999999</v>
      </c>
      <c r="F67" s="226">
        <v>1.026</v>
      </c>
      <c r="G67" s="226">
        <v>1.0971</v>
      </c>
      <c r="H67" s="226">
        <v>0.60899999999999999</v>
      </c>
      <c r="I67" s="226">
        <v>0.68510000000000004</v>
      </c>
      <c r="J67" s="226">
        <v>0.77549999999999997</v>
      </c>
      <c r="K67" s="226">
        <v>0.86980000000000002</v>
      </c>
      <c r="L67" s="226">
        <v>0.76259999999999994</v>
      </c>
      <c r="M67" s="226">
        <v>0.378</v>
      </c>
      <c r="N67" s="226">
        <v>-8.7400000000000005E-2</v>
      </c>
      <c r="O67" s="226">
        <v>-0.8589</v>
      </c>
    </row>
    <row r="68" spans="3:15" ht="15.75">
      <c r="C68" s="249">
        <v>43921</v>
      </c>
      <c r="D68" s="227">
        <v>0.46629999999999999</v>
      </c>
      <c r="E68" s="227">
        <v>1.2262</v>
      </c>
      <c r="F68" s="227">
        <v>1.1797</v>
      </c>
      <c r="G68" s="227">
        <v>4.24E-2</v>
      </c>
      <c r="H68" s="227">
        <v>-3.0339</v>
      </c>
      <c r="I68" s="227">
        <v>-1.2118</v>
      </c>
      <c r="J68" s="227">
        <v>-1.9536</v>
      </c>
      <c r="K68" s="227">
        <v>-3.7530000000000001</v>
      </c>
      <c r="L68" s="227">
        <v>-8.6904000000000003</v>
      </c>
      <c r="M68" s="227">
        <v>-12.7325</v>
      </c>
      <c r="N68" s="227">
        <v>-16.4572</v>
      </c>
      <c r="O68" s="227">
        <v>-25.0716</v>
      </c>
    </row>
    <row r="69" spans="3:15" ht="15.75">
      <c r="C69" s="379">
        <v>43951</v>
      </c>
      <c r="D69" s="226">
        <v>0.35589999999999999</v>
      </c>
      <c r="E69" s="226">
        <v>0.63819999999999999</v>
      </c>
      <c r="F69" s="226">
        <v>1.2805</v>
      </c>
      <c r="G69" s="226">
        <v>1.7723</v>
      </c>
      <c r="H69" s="226">
        <v>2.0076000000000001</v>
      </c>
      <c r="I69" s="226">
        <v>0.57189999999999996</v>
      </c>
      <c r="J69" s="226">
        <v>0.77910000000000001</v>
      </c>
      <c r="K69" s="226">
        <v>1.0752999999999999</v>
      </c>
      <c r="L69" s="226">
        <v>1.8460000000000001</v>
      </c>
      <c r="M69" s="226">
        <v>1.7416</v>
      </c>
      <c r="N69" s="226">
        <v>1.7702</v>
      </c>
      <c r="O69" s="226">
        <v>5.4438000000000004</v>
      </c>
    </row>
    <row r="70" spans="3:15" ht="15.75">
      <c r="C70" s="249">
        <v>43980</v>
      </c>
      <c r="D70" s="227">
        <v>0.34360000000000002</v>
      </c>
      <c r="E70" s="227">
        <v>0.68620000000000003</v>
      </c>
      <c r="F70" s="227">
        <v>1.3023</v>
      </c>
      <c r="G70" s="227">
        <v>2.0085000000000002</v>
      </c>
      <c r="H70" s="227">
        <v>3.3685</v>
      </c>
      <c r="I70" s="227">
        <v>1.7544999999999999</v>
      </c>
      <c r="J70" s="227">
        <v>2.9327999999999999</v>
      </c>
      <c r="K70" s="227">
        <v>3.5087000000000002</v>
      </c>
      <c r="L70" s="227">
        <v>1.9818</v>
      </c>
      <c r="M70" s="227">
        <v>1.2601</v>
      </c>
      <c r="N70" s="227">
        <v>0.44280000000000003</v>
      </c>
      <c r="O70" s="227">
        <v>-4.5651999999999999</v>
      </c>
    </row>
    <row r="71" spans="3:15" ht="15.75">
      <c r="C71" s="379">
        <v>44012</v>
      </c>
      <c r="D71" s="226">
        <v>0.23619999999999999</v>
      </c>
      <c r="E71" s="226">
        <v>0.49280000000000002</v>
      </c>
      <c r="F71" s="226">
        <v>0.69499999999999995</v>
      </c>
      <c r="G71" s="226">
        <v>1.0068999999999999</v>
      </c>
      <c r="H71" s="226">
        <v>1.9105000000000001</v>
      </c>
      <c r="I71" s="226">
        <v>0.98939999999999995</v>
      </c>
      <c r="J71" s="226">
        <v>1.1841999999999999</v>
      </c>
      <c r="K71" s="226">
        <v>1.5579000000000001</v>
      </c>
      <c r="L71" s="226">
        <v>2.4241999999999999</v>
      </c>
      <c r="M71" s="226">
        <v>3.2905000000000002</v>
      </c>
      <c r="N71" s="226">
        <v>4.1763000000000003</v>
      </c>
      <c r="O71" s="226">
        <v>5.9442000000000004</v>
      </c>
    </row>
    <row r="72" spans="3:15" ht="15.75">
      <c r="C72" s="249">
        <v>44043</v>
      </c>
      <c r="D72" s="227">
        <v>0.20569999999999999</v>
      </c>
      <c r="E72" s="227">
        <v>0.35449999999999998</v>
      </c>
      <c r="F72" s="227">
        <v>0.89</v>
      </c>
      <c r="G72" s="227">
        <v>1.5293000000000001</v>
      </c>
      <c r="H72" s="227">
        <v>2.6778</v>
      </c>
      <c r="I72" s="227">
        <v>0.93530000000000002</v>
      </c>
      <c r="J72" s="227">
        <v>1.2493000000000001</v>
      </c>
      <c r="K72" s="227">
        <v>2.6806999999999999</v>
      </c>
      <c r="L72" s="227">
        <v>6.3898000000000001</v>
      </c>
      <c r="M72" s="227">
        <v>9.2649000000000008</v>
      </c>
      <c r="N72" s="227">
        <v>12.0792</v>
      </c>
      <c r="O72" s="227">
        <v>17.864100000000001</v>
      </c>
    </row>
    <row r="73" spans="3:15" ht="15.75">
      <c r="C73" s="379">
        <v>44074</v>
      </c>
      <c r="D73" s="226">
        <v>0.13320000000000001</v>
      </c>
      <c r="E73" s="226">
        <v>7.7600000000000002E-2</v>
      </c>
      <c r="F73" s="226">
        <v>-0.35720000000000002</v>
      </c>
      <c r="G73" s="226">
        <v>-1.1631</v>
      </c>
      <c r="H73" s="226">
        <v>-2.7921999999999998</v>
      </c>
      <c r="I73" s="226">
        <v>1.0319</v>
      </c>
      <c r="J73" s="226">
        <v>0.32100000000000001</v>
      </c>
      <c r="K73" s="226">
        <v>-1.1295999999999999</v>
      </c>
      <c r="L73" s="226">
        <v>-2.9373</v>
      </c>
      <c r="M73" s="226">
        <v>-4.5336999999999996</v>
      </c>
      <c r="N73" s="226">
        <v>-6.2248999999999999</v>
      </c>
      <c r="O73" s="226">
        <v>-9.5838999999999999</v>
      </c>
    </row>
    <row r="74" spans="3:15" ht="15.75">
      <c r="C74" s="249">
        <v>44104</v>
      </c>
      <c r="D74" s="227">
        <v>0.15060000000000001</v>
      </c>
      <c r="E74" s="227">
        <v>7.9399999999999998E-2</v>
      </c>
      <c r="F74" s="227">
        <v>-0.46650000000000003</v>
      </c>
      <c r="G74" s="227">
        <v>-1.1373</v>
      </c>
      <c r="H74" s="227">
        <v>-2.101</v>
      </c>
      <c r="I74" s="227">
        <v>1.77E-2</v>
      </c>
      <c r="J74" s="227">
        <v>-0.56740000000000002</v>
      </c>
      <c r="K74" s="227">
        <v>-1.1244000000000001</v>
      </c>
      <c r="L74" s="227">
        <v>-2.3647999999999998</v>
      </c>
      <c r="M74" s="227">
        <v>-3.3931</v>
      </c>
      <c r="N74" s="227">
        <v>-4.2992999999999997</v>
      </c>
      <c r="O74" s="227">
        <v>-6.0364000000000004</v>
      </c>
    </row>
    <row r="75" spans="3:15" ht="15.75">
      <c r="C75" s="379">
        <v>44134</v>
      </c>
      <c r="D75" s="226">
        <v>0.2021</v>
      </c>
      <c r="E75" s="226">
        <v>-6.0999999999999999E-2</v>
      </c>
      <c r="F75" s="226">
        <v>-0.70909999999999995</v>
      </c>
      <c r="G75" s="226">
        <v>-0.85550000000000004</v>
      </c>
      <c r="H75" s="226">
        <v>-0.4113</v>
      </c>
      <c r="I75" s="226">
        <v>3.7499999999999999E-2</v>
      </c>
      <c r="J75" s="226">
        <v>-0.2712</v>
      </c>
      <c r="K75" s="226">
        <v>-0.36859999999999998</v>
      </c>
      <c r="L75" s="226">
        <v>-0.14169999999999999</v>
      </c>
      <c r="M75" s="226">
        <v>0.25929999999999997</v>
      </c>
      <c r="N75" s="226">
        <v>0.68310000000000004</v>
      </c>
      <c r="O75" s="226">
        <v>1.536</v>
      </c>
    </row>
    <row r="76" spans="3:15" ht="15.75">
      <c r="C76" s="249">
        <v>44165</v>
      </c>
      <c r="D76" s="227">
        <v>0.13969999999999999</v>
      </c>
      <c r="E76" s="227">
        <v>0.43030000000000002</v>
      </c>
      <c r="F76" s="227">
        <v>0.46089999999999998</v>
      </c>
      <c r="G76" s="227">
        <v>0.39489999999999997</v>
      </c>
      <c r="H76" s="227">
        <v>0.57350000000000001</v>
      </c>
      <c r="I76" s="227">
        <v>1.2527999999999999</v>
      </c>
      <c r="J76" s="227">
        <v>1.3571</v>
      </c>
      <c r="K76" s="227">
        <v>1.7729999999999999</v>
      </c>
      <c r="L76" s="227">
        <v>2.6758999999999999</v>
      </c>
      <c r="M76" s="227">
        <v>3.0920999999999998</v>
      </c>
      <c r="N76" s="227">
        <v>3.3717999999999999</v>
      </c>
      <c r="O76" s="227">
        <v>3.8405999999999998</v>
      </c>
    </row>
    <row r="77" spans="3:15" ht="15.75">
      <c r="C77" s="379">
        <v>44196</v>
      </c>
      <c r="D77" s="226">
        <v>0.18390000000000001</v>
      </c>
      <c r="E77" s="226">
        <v>0.69879999999999998</v>
      </c>
      <c r="F77" s="226">
        <v>1.9665999999999999</v>
      </c>
      <c r="G77" s="226">
        <v>3.5347</v>
      </c>
      <c r="H77" s="226">
        <v>6.1944999999999997</v>
      </c>
      <c r="I77" s="226">
        <v>1.734</v>
      </c>
      <c r="J77" s="226">
        <v>2.5636999999999999</v>
      </c>
      <c r="K77" s="226">
        <v>4.2885</v>
      </c>
      <c r="L77" s="226">
        <v>7.5362</v>
      </c>
      <c r="M77" s="226">
        <v>9.6222999999999992</v>
      </c>
      <c r="N77" s="226">
        <v>11.358000000000001</v>
      </c>
      <c r="O77" s="226">
        <v>14.713699999999999</v>
      </c>
    </row>
    <row r="78" spans="3:15" ht="15.75">
      <c r="C78" s="249">
        <v>44225</v>
      </c>
      <c r="D78" s="227">
        <v>0.13969999999999999</v>
      </c>
      <c r="E78" s="227">
        <v>-0.13489999999999999</v>
      </c>
      <c r="F78" s="227">
        <v>-0.86950000000000005</v>
      </c>
      <c r="G78" s="227">
        <v>-1.5765</v>
      </c>
      <c r="H78" s="227">
        <v>-2.6682000000000001</v>
      </c>
      <c r="I78" s="227">
        <v>0.1459</v>
      </c>
      <c r="J78" s="227">
        <v>-0.2472</v>
      </c>
      <c r="K78" s="227">
        <v>-0.82140000000000002</v>
      </c>
      <c r="L78" s="227">
        <v>-1.5246999999999999</v>
      </c>
      <c r="M78" s="227">
        <v>-2.1293000000000002</v>
      </c>
      <c r="N78" s="227">
        <v>-2.8119000000000001</v>
      </c>
      <c r="O78" s="227">
        <v>-4.2874999999999996</v>
      </c>
    </row>
    <row r="79" spans="3:15" ht="15.75">
      <c r="C79" s="379">
        <v>44253</v>
      </c>
      <c r="D79" s="226">
        <v>9.4100000000000003E-2</v>
      </c>
      <c r="E79" s="226">
        <v>-0.24310000000000001</v>
      </c>
      <c r="F79" s="226">
        <v>-1.1538999999999999</v>
      </c>
      <c r="G79" s="226">
        <v>-2.3386999999999998</v>
      </c>
      <c r="H79" s="226">
        <v>-4.5038</v>
      </c>
      <c r="I79" s="226">
        <v>-0.47799999999999998</v>
      </c>
      <c r="J79" s="226">
        <v>-1.1908000000000001</v>
      </c>
      <c r="K79" s="226">
        <v>-2.2164000000000001</v>
      </c>
      <c r="L79" s="226">
        <v>-2.8155999999999999</v>
      </c>
      <c r="M79" s="226">
        <v>-2.6589999999999998</v>
      </c>
      <c r="N79" s="226">
        <v>-2.6863000000000001</v>
      </c>
      <c r="O79" s="226">
        <v>-3.1873</v>
      </c>
    </row>
    <row r="80" spans="3:15" ht="15.75">
      <c r="C80" s="249">
        <v>44283</v>
      </c>
      <c r="D80" s="227">
        <v>9.7699999999999995E-2</v>
      </c>
      <c r="E80" s="227">
        <v>-0.2883</v>
      </c>
      <c r="F80" s="227">
        <v>-0.82979999999999998</v>
      </c>
      <c r="G80" s="227">
        <v>-1.6007</v>
      </c>
      <c r="H80" s="227">
        <v>-3.3910999999999998</v>
      </c>
      <c r="I80" s="227">
        <v>0.28810000000000002</v>
      </c>
      <c r="J80" s="227">
        <v>-3.5499999999999997E-2</v>
      </c>
      <c r="K80" s="227">
        <v>-0.57569999999999999</v>
      </c>
      <c r="L80" s="227">
        <v>-1.2887</v>
      </c>
      <c r="M80" s="227">
        <v>-1.5821000000000001</v>
      </c>
      <c r="N80" s="227">
        <v>-1.8863000000000001</v>
      </c>
      <c r="O80" s="227">
        <v>-2.7557</v>
      </c>
    </row>
    <row r="81" spans="3:15" ht="15.75">
      <c r="C81" s="379">
        <v>44316</v>
      </c>
      <c r="D81" s="226">
        <v>0.23369999999999999</v>
      </c>
      <c r="E81" s="226">
        <v>0.38319999999999999</v>
      </c>
      <c r="F81" s="226">
        <v>0.86560000000000004</v>
      </c>
      <c r="G81" s="226">
        <v>1.3615999999999999</v>
      </c>
      <c r="H81" s="226">
        <v>2.0442</v>
      </c>
      <c r="I81" s="226">
        <v>1.3491</v>
      </c>
      <c r="J81" s="226">
        <v>1.8907</v>
      </c>
      <c r="K81" s="226">
        <v>1.4773000000000001</v>
      </c>
      <c r="L81" s="226">
        <v>0.50139999999999996</v>
      </c>
      <c r="M81" s="226">
        <v>0.50329999999999997</v>
      </c>
      <c r="N81" s="226">
        <v>0.37159999999999999</v>
      </c>
      <c r="O81" s="226">
        <v>-1.8254999999999999</v>
      </c>
    </row>
    <row r="82" spans="3:15" ht="15.75">
      <c r="C82" s="249">
        <v>44347</v>
      </c>
      <c r="D82" s="227">
        <v>0.2576</v>
      </c>
      <c r="E82" s="227">
        <v>4.7800000000000002E-2</v>
      </c>
      <c r="F82" s="227">
        <v>-2.2800000000000001E-2</v>
      </c>
      <c r="G82" s="227">
        <v>0.2974</v>
      </c>
      <c r="H82" s="227">
        <v>0.98460000000000003</v>
      </c>
      <c r="I82" s="227">
        <v>0.87509999999999999</v>
      </c>
      <c r="J82" s="227">
        <v>0.75390000000000001</v>
      </c>
      <c r="K82" s="227">
        <v>0.46639999999999998</v>
      </c>
      <c r="L82" s="227">
        <v>0.46050000000000002</v>
      </c>
      <c r="M82" s="227">
        <v>1.2043999999999999</v>
      </c>
      <c r="N82" s="227">
        <v>2.3702999999999999</v>
      </c>
      <c r="O82" s="227">
        <v>4.7930000000000001</v>
      </c>
    </row>
    <row r="83" spans="3:15" ht="15.75">
      <c r="C83" s="379">
        <v>44377</v>
      </c>
      <c r="D83" s="226">
        <v>0.2777</v>
      </c>
      <c r="E83" s="226">
        <v>4.7E-2</v>
      </c>
      <c r="F83" s="226">
        <v>3.27E-2</v>
      </c>
      <c r="G83" s="226">
        <v>0.2072</v>
      </c>
      <c r="H83" s="226">
        <v>0.70109999999999995</v>
      </c>
      <c r="I83" s="226">
        <v>-0.31659999999999999</v>
      </c>
      <c r="J83" s="226">
        <v>-0.59870000000000001</v>
      </c>
      <c r="K83" s="226">
        <v>-8.8999999999999999E-3</v>
      </c>
      <c r="L83" s="226">
        <v>1.1807000000000001</v>
      </c>
      <c r="M83" s="226">
        <v>1.2205999999999999</v>
      </c>
      <c r="N83" s="226">
        <v>1.0722</v>
      </c>
      <c r="O83" s="226">
        <v>2.2900999999999998</v>
      </c>
    </row>
    <row r="84" spans="3:15" ht="15.75">
      <c r="C84" s="249">
        <v>44407</v>
      </c>
      <c r="D84" s="227">
        <v>0.30409999999999998</v>
      </c>
      <c r="E84" s="227">
        <v>-8.7599999999999997E-2</v>
      </c>
      <c r="F84" s="227">
        <v>-0.64870000000000005</v>
      </c>
      <c r="G84" s="227">
        <v>-1.1696</v>
      </c>
      <c r="H84" s="227">
        <v>-1.8887</v>
      </c>
      <c r="I84" s="227">
        <v>-0.1782</v>
      </c>
      <c r="J84" s="227">
        <v>-0.32550000000000001</v>
      </c>
      <c r="K84" s="227">
        <v>-0.57320000000000004</v>
      </c>
      <c r="L84" s="227">
        <v>-1.2352000000000001</v>
      </c>
      <c r="M84" s="227">
        <v>-1.5337000000000001</v>
      </c>
      <c r="N84" s="227">
        <v>-1.4376</v>
      </c>
      <c r="O84" s="227">
        <v>-0.5091</v>
      </c>
    </row>
    <row r="85" spans="3:15">
      <c r="C85" t="s">
        <v>246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7"/>
  <sheetViews>
    <sheetView showGridLines="0" topLeftCell="A22" zoomScale="85" zoomScaleNormal="85" workbookViewId="0">
      <selection activeCell="H39" sqref="H39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26" t="s">
        <v>133</v>
      </c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76"/>
      <c r="BK1" s="476"/>
      <c r="BL1" s="426" t="s">
        <v>133</v>
      </c>
      <c r="BM1" s="426"/>
      <c r="BN1" s="426"/>
      <c r="BO1" s="426"/>
      <c r="BP1" s="426"/>
      <c r="BQ1" s="426"/>
      <c r="BR1" s="426"/>
      <c r="BS1" s="426"/>
      <c r="BT1" s="426"/>
      <c r="BU1" s="426"/>
      <c r="BV1" s="426"/>
      <c r="BW1" s="426"/>
      <c r="BX1" s="426"/>
      <c r="BY1" s="426"/>
      <c r="BZ1" s="476"/>
      <c r="CA1" s="476"/>
      <c r="CB1" s="426" t="s">
        <v>133</v>
      </c>
      <c r="CC1" s="426"/>
      <c r="CD1" s="426"/>
      <c r="CE1" s="426"/>
      <c r="CF1" s="426"/>
      <c r="CG1" s="426"/>
      <c r="CH1" s="426"/>
      <c r="CI1" s="426"/>
      <c r="CJ1" s="426"/>
      <c r="CK1" s="426"/>
      <c r="CL1" s="426"/>
      <c r="CM1" s="426"/>
      <c r="CN1" s="426"/>
      <c r="CO1" s="426"/>
      <c r="CP1" s="476"/>
      <c r="CQ1" s="476"/>
      <c r="CR1" s="426" t="s">
        <v>133</v>
      </c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26"/>
      <c r="DF1" s="476"/>
      <c r="DG1" s="476"/>
      <c r="DH1" s="426" t="s">
        <v>133</v>
      </c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26"/>
      <c r="DV1" s="476"/>
      <c r="DW1" s="476"/>
      <c r="DX1" s="426" t="s">
        <v>133</v>
      </c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26"/>
      <c r="EL1" s="476"/>
      <c r="EM1" s="476"/>
      <c r="EN1" s="426" t="s">
        <v>133</v>
      </c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76"/>
      <c r="FC1" s="476"/>
      <c r="FD1" s="426" t="s">
        <v>133</v>
      </c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26"/>
      <c r="FR1" s="476"/>
      <c r="FS1" s="476"/>
      <c r="FT1" s="426" t="s">
        <v>133</v>
      </c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26"/>
      <c r="GH1" s="476"/>
      <c r="GI1" s="476"/>
      <c r="GJ1" s="426" t="s">
        <v>133</v>
      </c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26"/>
      <c r="GX1" s="476"/>
      <c r="GY1" s="476"/>
      <c r="GZ1" s="426" t="s">
        <v>133</v>
      </c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26"/>
      <c r="HN1" s="476"/>
      <c r="HO1" s="476"/>
      <c r="HP1" s="426" t="s">
        <v>133</v>
      </c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26"/>
      <c r="ID1" s="476"/>
      <c r="IE1" s="476"/>
      <c r="IF1" s="426" t="s">
        <v>133</v>
      </c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26"/>
      <c r="IT1" s="476"/>
      <c r="IU1" s="476"/>
      <c r="IV1" s="426" t="s">
        <v>133</v>
      </c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26"/>
      <c r="JJ1" s="476"/>
      <c r="JK1" s="476"/>
      <c r="JL1" s="426" t="s">
        <v>133</v>
      </c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26"/>
      <c r="JZ1" s="476"/>
      <c r="KA1" s="476"/>
      <c r="KB1" s="426" t="s">
        <v>133</v>
      </c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26"/>
      <c r="KP1" s="476"/>
      <c r="KQ1" s="476"/>
      <c r="KR1" s="426" t="s">
        <v>133</v>
      </c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26"/>
      <c r="LF1" s="476"/>
      <c r="LG1" s="476"/>
      <c r="LH1" s="426" t="s">
        <v>133</v>
      </c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26"/>
      <c r="LV1" s="476"/>
      <c r="LW1" s="476"/>
      <c r="LX1" s="426" t="s">
        <v>133</v>
      </c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26"/>
      <c r="ML1" s="476"/>
      <c r="MM1" s="476"/>
      <c r="MN1" s="426" t="s">
        <v>133</v>
      </c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26"/>
      <c r="NB1" s="476"/>
      <c r="NC1" s="476"/>
      <c r="ND1" s="426" t="s">
        <v>133</v>
      </c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26"/>
      <c r="NR1" s="476"/>
      <c r="NS1" s="476"/>
      <c r="NT1" s="426" t="s">
        <v>133</v>
      </c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26"/>
      <c r="OH1" s="476"/>
      <c r="OI1" s="476"/>
      <c r="OJ1" s="426" t="s">
        <v>133</v>
      </c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26"/>
      <c r="OX1" s="476"/>
      <c r="OY1" s="476"/>
      <c r="OZ1" s="426" t="s">
        <v>133</v>
      </c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26"/>
      <c r="PN1" s="476"/>
      <c r="PO1" s="476"/>
      <c r="PP1" s="426" t="s">
        <v>133</v>
      </c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26"/>
      <c r="QD1" s="476"/>
      <c r="QE1" s="476"/>
      <c r="QF1" s="426" t="s">
        <v>133</v>
      </c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26"/>
      <c r="QT1" s="476"/>
      <c r="QU1" s="476"/>
      <c r="QV1" s="426" t="s">
        <v>133</v>
      </c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26"/>
      <c r="RJ1" s="476"/>
      <c r="RK1" s="476"/>
      <c r="RL1" s="426" t="s">
        <v>133</v>
      </c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26"/>
      <c r="RZ1" s="476"/>
      <c r="SA1" s="476"/>
      <c r="SB1" s="426" t="s">
        <v>133</v>
      </c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26"/>
      <c r="SP1" s="476"/>
      <c r="SQ1" s="476"/>
      <c r="SR1" s="426" t="s">
        <v>133</v>
      </c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26"/>
      <c r="TF1" s="476"/>
      <c r="TG1" s="476"/>
      <c r="TH1" s="426" t="s">
        <v>133</v>
      </c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26"/>
      <c r="TV1" s="476"/>
      <c r="TW1" s="476"/>
      <c r="TX1" s="426" t="s">
        <v>133</v>
      </c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26"/>
      <c r="UL1" s="476"/>
      <c r="UM1" s="476"/>
      <c r="UN1" s="426" t="s">
        <v>133</v>
      </c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26"/>
      <c r="VB1" s="476"/>
      <c r="VC1" s="476"/>
      <c r="VD1" s="426" t="s">
        <v>133</v>
      </c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26"/>
      <c r="VR1" s="476"/>
      <c r="VS1" s="476"/>
      <c r="VT1" s="426" t="s">
        <v>133</v>
      </c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26"/>
      <c r="WH1" s="476"/>
      <c r="WI1" s="476"/>
      <c r="WJ1" s="426" t="s">
        <v>133</v>
      </c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26"/>
      <c r="WX1" s="476"/>
      <c r="WY1" s="476"/>
      <c r="WZ1" s="426" t="s">
        <v>133</v>
      </c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26"/>
      <c r="XN1" s="476"/>
      <c r="XO1" s="476"/>
      <c r="XP1" s="426" t="s">
        <v>133</v>
      </c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26"/>
      <c r="YD1" s="476"/>
      <c r="YE1" s="476"/>
      <c r="YF1" s="426" t="s">
        <v>133</v>
      </c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26"/>
      <c r="YT1" s="476"/>
      <c r="YU1" s="476"/>
      <c r="YV1" s="426" t="s">
        <v>133</v>
      </c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26"/>
      <c r="ZJ1" s="476"/>
      <c r="ZK1" s="476"/>
      <c r="ZL1" s="426" t="s">
        <v>133</v>
      </c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26"/>
      <c r="ZZ1" s="476"/>
      <c r="AAA1" s="476"/>
      <c r="AAB1" s="426" t="s">
        <v>133</v>
      </c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26"/>
      <c r="AAP1" s="476"/>
      <c r="AAQ1" s="476"/>
      <c r="AAR1" s="426" t="s">
        <v>133</v>
      </c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26"/>
      <c r="ABF1" s="476"/>
      <c r="ABG1" s="476"/>
      <c r="ABH1" s="426" t="s">
        <v>133</v>
      </c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26"/>
      <c r="ABV1" s="476"/>
      <c r="ABW1" s="476"/>
      <c r="ABX1" s="426" t="s">
        <v>133</v>
      </c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26"/>
      <c r="ACL1" s="476"/>
      <c r="ACM1" s="476"/>
      <c r="ACN1" s="426" t="s">
        <v>133</v>
      </c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26"/>
      <c r="ADB1" s="476"/>
      <c r="ADC1" s="476"/>
      <c r="ADD1" s="426" t="s">
        <v>133</v>
      </c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26"/>
      <c r="ADR1" s="476"/>
      <c r="ADS1" s="476"/>
      <c r="ADT1" s="426" t="s">
        <v>133</v>
      </c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26"/>
      <c r="AEH1" s="476"/>
      <c r="AEI1" s="476"/>
      <c r="AEJ1" s="426" t="s">
        <v>133</v>
      </c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26"/>
      <c r="AEX1" s="476"/>
      <c r="AEY1" s="476"/>
      <c r="AEZ1" s="426" t="s">
        <v>133</v>
      </c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26"/>
      <c r="AFN1" s="476"/>
      <c r="AFO1" s="476"/>
      <c r="AFP1" s="426" t="s">
        <v>133</v>
      </c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26"/>
      <c r="AGD1" s="476"/>
      <c r="AGE1" s="476"/>
      <c r="AGF1" s="426" t="s">
        <v>133</v>
      </c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26"/>
      <c r="AGT1" s="476"/>
      <c r="AGU1" s="476"/>
      <c r="AGV1" s="426" t="s">
        <v>133</v>
      </c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26"/>
      <c r="AHJ1" s="476"/>
      <c r="AHK1" s="476"/>
      <c r="AHL1" s="426" t="s">
        <v>133</v>
      </c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26"/>
      <c r="AHZ1" s="476"/>
      <c r="AIA1" s="476"/>
      <c r="AIB1" s="426" t="s">
        <v>133</v>
      </c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26"/>
      <c r="AIP1" s="476"/>
      <c r="AIQ1" s="476"/>
      <c r="AIR1" s="426" t="s">
        <v>133</v>
      </c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26"/>
      <c r="AJF1" s="476"/>
      <c r="AJG1" s="476"/>
      <c r="AJH1" s="426" t="s">
        <v>133</v>
      </c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26"/>
      <c r="AJV1" s="476"/>
      <c r="AJW1" s="476"/>
      <c r="AJX1" s="426" t="s">
        <v>133</v>
      </c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26"/>
      <c r="AKL1" s="476"/>
      <c r="AKM1" s="476"/>
      <c r="AKN1" s="426" t="s">
        <v>133</v>
      </c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26"/>
      <c r="ALB1" s="476"/>
      <c r="ALC1" s="476"/>
      <c r="ALD1" s="426" t="s">
        <v>133</v>
      </c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26"/>
      <c r="ALR1" s="476"/>
      <c r="ALS1" s="476"/>
      <c r="ALT1" s="426" t="s">
        <v>133</v>
      </c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26"/>
      <c r="AMH1" s="476"/>
      <c r="AMI1" s="476"/>
      <c r="AMJ1" s="426" t="s">
        <v>133</v>
      </c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26"/>
      <c r="AMX1" s="476"/>
      <c r="AMY1" s="476"/>
      <c r="AMZ1" s="426" t="s">
        <v>133</v>
      </c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26"/>
      <c r="ANN1" s="476"/>
      <c r="ANO1" s="476"/>
      <c r="ANP1" s="426" t="s">
        <v>133</v>
      </c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26"/>
      <c r="AOD1" s="476"/>
      <c r="AOE1" s="476"/>
      <c r="AOF1" s="426" t="s">
        <v>133</v>
      </c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26"/>
      <c r="AOT1" s="476"/>
      <c r="AOU1" s="476"/>
      <c r="AOV1" s="426" t="s">
        <v>133</v>
      </c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26"/>
      <c r="APJ1" s="476"/>
      <c r="APK1" s="476"/>
      <c r="APL1" s="426" t="s">
        <v>133</v>
      </c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26"/>
      <c r="APZ1" s="476"/>
      <c r="AQA1" s="476"/>
      <c r="AQB1" s="426" t="s">
        <v>133</v>
      </c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26"/>
      <c r="AQP1" s="476"/>
      <c r="AQQ1" s="476"/>
      <c r="AQR1" s="426" t="s">
        <v>133</v>
      </c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26"/>
      <c r="ARF1" s="476"/>
      <c r="ARG1" s="476"/>
      <c r="ARH1" s="426" t="s">
        <v>133</v>
      </c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26"/>
      <c r="ARV1" s="476"/>
      <c r="ARW1" s="476"/>
      <c r="ARX1" s="426" t="s">
        <v>133</v>
      </c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26"/>
      <c r="ASL1" s="476"/>
      <c r="ASM1" s="476"/>
      <c r="ASN1" s="426" t="s">
        <v>133</v>
      </c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26"/>
      <c r="ATB1" s="476"/>
      <c r="ATC1" s="476"/>
      <c r="ATD1" s="426" t="s">
        <v>133</v>
      </c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26"/>
      <c r="ATR1" s="476"/>
      <c r="ATS1" s="476"/>
      <c r="ATT1" s="426" t="s">
        <v>133</v>
      </c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26"/>
      <c r="AUH1" s="476"/>
      <c r="AUI1" s="476"/>
      <c r="AUJ1" s="426" t="s">
        <v>133</v>
      </c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26"/>
      <c r="AUX1" s="476"/>
      <c r="AUY1" s="476"/>
      <c r="AUZ1" s="426" t="s">
        <v>133</v>
      </c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26"/>
      <c r="AVN1" s="476"/>
      <c r="AVO1" s="476"/>
      <c r="AVP1" s="426" t="s">
        <v>133</v>
      </c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26"/>
      <c r="AWD1" s="476"/>
      <c r="AWE1" s="476"/>
      <c r="AWF1" s="426" t="s">
        <v>133</v>
      </c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26"/>
      <c r="AWT1" s="476"/>
      <c r="AWU1" s="476"/>
      <c r="AWV1" s="426" t="s">
        <v>133</v>
      </c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26"/>
      <c r="AXJ1" s="476"/>
      <c r="AXK1" s="476"/>
      <c r="AXL1" s="426" t="s">
        <v>133</v>
      </c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26"/>
      <c r="AXZ1" s="476"/>
      <c r="AYA1" s="476"/>
      <c r="AYB1" s="426" t="s">
        <v>133</v>
      </c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26"/>
      <c r="AYP1" s="476"/>
      <c r="AYQ1" s="476"/>
      <c r="AYR1" s="426" t="s">
        <v>133</v>
      </c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26"/>
      <c r="AZF1" s="476"/>
      <c r="AZG1" s="476"/>
      <c r="AZH1" s="426" t="s">
        <v>133</v>
      </c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26"/>
      <c r="AZV1" s="476"/>
      <c r="AZW1" s="476"/>
      <c r="AZX1" s="426" t="s">
        <v>133</v>
      </c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26"/>
      <c r="BAL1" s="476"/>
      <c r="BAM1" s="476"/>
      <c r="BAN1" s="426" t="s">
        <v>133</v>
      </c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26"/>
      <c r="BBB1" s="476"/>
      <c r="BBC1" s="476"/>
      <c r="BBD1" s="426" t="s">
        <v>133</v>
      </c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26"/>
      <c r="BBR1" s="476"/>
      <c r="BBS1" s="476"/>
      <c r="BBT1" s="426" t="s">
        <v>133</v>
      </c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26"/>
      <c r="BCH1" s="476"/>
      <c r="BCI1" s="476"/>
      <c r="BCJ1" s="426" t="s">
        <v>133</v>
      </c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26"/>
      <c r="BCX1" s="476"/>
      <c r="BCY1" s="476"/>
      <c r="BCZ1" s="426" t="s">
        <v>133</v>
      </c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26"/>
      <c r="BDN1" s="476"/>
      <c r="BDO1" s="476"/>
      <c r="BDP1" s="426" t="s">
        <v>133</v>
      </c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26"/>
      <c r="BED1" s="476"/>
      <c r="BEE1" s="476"/>
      <c r="BEF1" s="426" t="s">
        <v>133</v>
      </c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26"/>
      <c r="BET1" s="476"/>
      <c r="BEU1" s="476"/>
      <c r="BEV1" s="426" t="s">
        <v>133</v>
      </c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26"/>
      <c r="BFJ1" s="476"/>
      <c r="BFK1" s="476"/>
      <c r="BFL1" s="426" t="s">
        <v>133</v>
      </c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26"/>
      <c r="BFZ1" s="476"/>
      <c r="BGA1" s="476"/>
      <c r="BGB1" s="426" t="s">
        <v>133</v>
      </c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26"/>
      <c r="BGP1" s="476"/>
      <c r="BGQ1" s="476"/>
      <c r="BGR1" s="426" t="s">
        <v>133</v>
      </c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26"/>
      <c r="BHF1" s="476"/>
      <c r="BHG1" s="476"/>
      <c r="BHH1" s="426" t="s">
        <v>133</v>
      </c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26"/>
      <c r="BHV1" s="476"/>
      <c r="BHW1" s="476"/>
      <c r="BHX1" s="426" t="s">
        <v>133</v>
      </c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26"/>
      <c r="BIL1" s="476"/>
      <c r="BIM1" s="476"/>
      <c r="BIN1" s="426" t="s">
        <v>133</v>
      </c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26"/>
      <c r="BJB1" s="476"/>
      <c r="BJC1" s="476"/>
      <c r="BJD1" s="426" t="s">
        <v>133</v>
      </c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26"/>
      <c r="BJR1" s="476"/>
      <c r="BJS1" s="476"/>
      <c r="BJT1" s="426" t="s">
        <v>133</v>
      </c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26"/>
      <c r="BKH1" s="476"/>
      <c r="BKI1" s="476"/>
      <c r="BKJ1" s="426" t="s">
        <v>133</v>
      </c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26"/>
      <c r="BKX1" s="476"/>
      <c r="BKY1" s="476"/>
      <c r="BKZ1" s="426" t="s">
        <v>133</v>
      </c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26"/>
      <c r="BLN1" s="476"/>
      <c r="BLO1" s="476"/>
      <c r="BLP1" s="426" t="s">
        <v>133</v>
      </c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26"/>
      <c r="BMD1" s="476"/>
      <c r="BME1" s="476"/>
      <c r="BMF1" s="426" t="s">
        <v>133</v>
      </c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26"/>
      <c r="BMT1" s="476"/>
      <c r="BMU1" s="476"/>
      <c r="BMV1" s="426" t="s">
        <v>133</v>
      </c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26"/>
      <c r="BNJ1" s="476"/>
      <c r="BNK1" s="476"/>
      <c r="BNL1" s="426" t="s">
        <v>133</v>
      </c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26"/>
      <c r="BNZ1" s="476"/>
      <c r="BOA1" s="476"/>
      <c r="BOB1" s="426" t="s">
        <v>133</v>
      </c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26"/>
      <c r="BOP1" s="476"/>
      <c r="BOQ1" s="476"/>
      <c r="BOR1" s="426" t="s">
        <v>133</v>
      </c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26"/>
      <c r="BPF1" s="476"/>
      <c r="BPG1" s="476"/>
      <c r="BPH1" s="426" t="s">
        <v>133</v>
      </c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26"/>
      <c r="BPV1" s="476"/>
      <c r="BPW1" s="476"/>
      <c r="BPX1" s="426" t="s">
        <v>133</v>
      </c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26"/>
      <c r="BQL1" s="476"/>
      <c r="BQM1" s="476"/>
      <c r="BQN1" s="426" t="s">
        <v>133</v>
      </c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26"/>
      <c r="BRB1" s="476"/>
      <c r="BRC1" s="476"/>
      <c r="BRD1" s="426" t="s">
        <v>133</v>
      </c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26"/>
      <c r="BRR1" s="476"/>
      <c r="BRS1" s="476"/>
      <c r="BRT1" s="426" t="s">
        <v>133</v>
      </c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26"/>
      <c r="BSH1" s="476"/>
      <c r="BSI1" s="476"/>
      <c r="BSJ1" s="426" t="s">
        <v>133</v>
      </c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26"/>
      <c r="BSX1" s="476"/>
      <c r="BSY1" s="476"/>
      <c r="BSZ1" s="426" t="s">
        <v>133</v>
      </c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26"/>
      <c r="BTN1" s="476"/>
      <c r="BTO1" s="476"/>
      <c r="BTP1" s="426" t="s">
        <v>133</v>
      </c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26"/>
      <c r="BUD1" s="476"/>
      <c r="BUE1" s="476"/>
      <c r="BUF1" s="426" t="s">
        <v>133</v>
      </c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26"/>
      <c r="BUT1" s="476"/>
      <c r="BUU1" s="476"/>
      <c r="BUV1" s="426" t="s">
        <v>133</v>
      </c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26"/>
      <c r="BVJ1" s="476"/>
      <c r="BVK1" s="476"/>
      <c r="BVL1" s="426" t="s">
        <v>133</v>
      </c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26"/>
      <c r="BVZ1" s="476"/>
      <c r="BWA1" s="476"/>
      <c r="BWB1" s="426" t="s">
        <v>133</v>
      </c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26"/>
      <c r="BWP1" s="476"/>
      <c r="BWQ1" s="476"/>
      <c r="BWR1" s="426" t="s">
        <v>133</v>
      </c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26"/>
      <c r="BXF1" s="476"/>
      <c r="BXG1" s="476"/>
      <c r="BXH1" s="426" t="s">
        <v>133</v>
      </c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26"/>
      <c r="BXV1" s="476"/>
      <c r="BXW1" s="476"/>
      <c r="BXX1" s="426" t="s">
        <v>133</v>
      </c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26"/>
      <c r="BYL1" s="476"/>
      <c r="BYM1" s="476"/>
      <c r="BYN1" s="426" t="s">
        <v>133</v>
      </c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26"/>
      <c r="BZB1" s="476"/>
      <c r="BZC1" s="476"/>
      <c r="BZD1" s="426" t="s">
        <v>133</v>
      </c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26"/>
      <c r="BZR1" s="476"/>
      <c r="BZS1" s="476"/>
      <c r="BZT1" s="426" t="s">
        <v>133</v>
      </c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26"/>
      <c r="CAH1" s="476"/>
      <c r="CAI1" s="476"/>
      <c r="CAJ1" s="426" t="s">
        <v>133</v>
      </c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26"/>
      <c r="CAX1" s="476"/>
      <c r="CAY1" s="476"/>
      <c r="CAZ1" s="426" t="s">
        <v>133</v>
      </c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26"/>
      <c r="CBN1" s="476"/>
      <c r="CBO1" s="476"/>
      <c r="CBP1" s="426" t="s">
        <v>133</v>
      </c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26"/>
      <c r="CCD1" s="476"/>
      <c r="CCE1" s="476"/>
      <c r="CCF1" s="426" t="s">
        <v>133</v>
      </c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26"/>
      <c r="CCT1" s="476"/>
      <c r="CCU1" s="476"/>
      <c r="CCV1" s="426" t="s">
        <v>133</v>
      </c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26"/>
      <c r="CDJ1" s="476"/>
      <c r="CDK1" s="476"/>
      <c r="CDL1" s="426" t="s">
        <v>133</v>
      </c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26"/>
      <c r="CDZ1" s="476"/>
      <c r="CEA1" s="476"/>
      <c r="CEB1" s="426" t="s">
        <v>133</v>
      </c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26"/>
      <c r="CEP1" s="476"/>
      <c r="CEQ1" s="476"/>
      <c r="CER1" s="426" t="s">
        <v>133</v>
      </c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26"/>
      <c r="CFF1" s="476"/>
      <c r="CFG1" s="476"/>
      <c r="CFH1" s="426" t="s">
        <v>133</v>
      </c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26"/>
      <c r="CFV1" s="476"/>
      <c r="CFW1" s="476"/>
      <c r="CFX1" s="426" t="s">
        <v>133</v>
      </c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26"/>
      <c r="CGL1" s="476"/>
      <c r="CGM1" s="476"/>
      <c r="CGN1" s="426" t="s">
        <v>133</v>
      </c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26"/>
      <c r="CHB1" s="476"/>
      <c r="CHC1" s="476"/>
      <c r="CHD1" s="426" t="s">
        <v>133</v>
      </c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26"/>
      <c r="CHR1" s="476"/>
      <c r="CHS1" s="476"/>
      <c r="CHT1" s="426" t="s">
        <v>133</v>
      </c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26"/>
      <c r="CIH1" s="476"/>
      <c r="CII1" s="476"/>
      <c r="CIJ1" s="426" t="s">
        <v>133</v>
      </c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26"/>
      <c r="CIX1" s="476"/>
      <c r="CIY1" s="476"/>
      <c r="CIZ1" s="426" t="s">
        <v>133</v>
      </c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26"/>
      <c r="CJN1" s="476"/>
      <c r="CJO1" s="476"/>
      <c r="CJP1" s="426" t="s">
        <v>133</v>
      </c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26"/>
      <c r="CKD1" s="476"/>
      <c r="CKE1" s="476"/>
      <c r="CKF1" s="426" t="s">
        <v>133</v>
      </c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26"/>
      <c r="CKT1" s="476"/>
      <c r="CKU1" s="476"/>
      <c r="CKV1" s="426" t="s">
        <v>133</v>
      </c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26"/>
      <c r="CLJ1" s="476"/>
      <c r="CLK1" s="476"/>
      <c r="CLL1" s="426" t="s">
        <v>133</v>
      </c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26"/>
      <c r="CLZ1" s="476"/>
      <c r="CMA1" s="476"/>
      <c r="CMB1" s="426" t="s">
        <v>133</v>
      </c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26"/>
      <c r="CMP1" s="476"/>
      <c r="CMQ1" s="476"/>
      <c r="CMR1" s="426" t="s">
        <v>133</v>
      </c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26"/>
      <c r="CNF1" s="476"/>
      <c r="CNG1" s="476"/>
      <c r="CNH1" s="426" t="s">
        <v>133</v>
      </c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26"/>
      <c r="CNV1" s="476"/>
      <c r="CNW1" s="476"/>
      <c r="CNX1" s="426" t="s">
        <v>133</v>
      </c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26"/>
      <c r="COL1" s="476"/>
      <c r="COM1" s="476"/>
      <c r="CON1" s="426" t="s">
        <v>133</v>
      </c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26"/>
      <c r="CPB1" s="476"/>
      <c r="CPC1" s="476"/>
      <c r="CPD1" s="426" t="s">
        <v>133</v>
      </c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26"/>
      <c r="CPR1" s="476"/>
      <c r="CPS1" s="476"/>
      <c r="CPT1" s="426" t="s">
        <v>133</v>
      </c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26"/>
      <c r="CQH1" s="476"/>
      <c r="CQI1" s="476"/>
      <c r="CQJ1" s="426" t="s">
        <v>133</v>
      </c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26"/>
      <c r="CQX1" s="476"/>
      <c r="CQY1" s="476"/>
      <c r="CQZ1" s="426" t="s">
        <v>133</v>
      </c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26"/>
      <c r="CRN1" s="476"/>
      <c r="CRO1" s="476"/>
      <c r="CRP1" s="426" t="s">
        <v>133</v>
      </c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26"/>
      <c r="CSD1" s="476"/>
      <c r="CSE1" s="476"/>
      <c r="CSF1" s="426" t="s">
        <v>133</v>
      </c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26"/>
      <c r="CST1" s="476"/>
      <c r="CSU1" s="476"/>
      <c r="CSV1" s="426" t="s">
        <v>133</v>
      </c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26"/>
      <c r="CTJ1" s="476"/>
      <c r="CTK1" s="476"/>
      <c r="CTL1" s="426" t="s">
        <v>133</v>
      </c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26"/>
      <c r="CTZ1" s="476"/>
      <c r="CUA1" s="476"/>
      <c r="CUB1" s="426" t="s">
        <v>133</v>
      </c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26"/>
      <c r="CUP1" s="476"/>
      <c r="CUQ1" s="476"/>
      <c r="CUR1" s="426" t="s">
        <v>133</v>
      </c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26"/>
      <c r="CVF1" s="476"/>
      <c r="CVG1" s="476"/>
      <c r="CVH1" s="426" t="s">
        <v>133</v>
      </c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26"/>
      <c r="CVV1" s="476"/>
      <c r="CVW1" s="476"/>
      <c r="CVX1" s="426" t="s">
        <v>133</v>
      </c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26"/>
      <c r="CWL1" s="476"/>
      <c r="CWM1" s="476"/>
      <c r="CWN1" s="426" t="s">
        <v>133</v>
      </c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26"/>
      <c r="CXB1" s="476"/>
      <c r="CXC1" s="476"/>
      <c r="CXD1" s="426" t="s">
        <v>133</v>
      </c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26"/>
      <c r="CXR1" s="476"/>
      <c r="CXS1" s="476"/>
      <c r="CXT1" s="426" t="s">
        <v>133</v>
      </c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26"/>
      <c r="CYH1" s="476"/>
      <c r="CYI1" s="476"/>
      <c r="CYJ1" s="426" t="s">
        <v>133</v>
      </c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26"/>
      <c r="CYX1" s="476"/>
      <c r="CYY1" s="476"/>
      <c r="CYZ1" s="426" t="s">
        <v>133</v>
      </c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26"/>
      <c r="CZN1" s="476"/>
      <c r="CZO1" s="476"/>
      <c r="CZP1" s="426" t="s">
        <v>133</v>
      </c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26"/>
      <c r="DAD1" s="476"/>
      <c r="DAE1" s="476"/>
      <c r="DAF1" s="426" t="s">
        <v>133</v>
      </c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26"/>
      <c r="DAT1" s="476"/>
      <c r="DAU1" s="476"/>
      <c r="DAV1" s="426" t="s">
        <v>133</v>
      </c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26"/>
      <c r="DBJ1" s="476"/>
      <c r="DBK1" s="476"/>
      <c r="DBL1" s="426" t="s">
        <v>133</v>
      </c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26"/>
      <c r="DBZ1" s="476"/>
      <c r="DCA1" s="476"/>
      <c r="DCB1" s="426" t="s">
        <v>133</v>
      </c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26"/>
      <c r="DCP1" s="476"/>
      <c r="DCQ1" s="476"/>
      <c r="DCR1" s="426" t="s">
        <v>133</v>
      </c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26"/>
      <c r="DDF1" s="476"/>
      <c r="DDG1" s="476"/>
      <c r="DDH1" s="426" t="s">
        <v>133</v>
      </c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26"/>
      <c r="DDV1" s="476"/>
      <c r="DDW1" s="476"/>
      <c r="DDX1" s="426" t="s">
        <v>133</v>
      </c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26"/>
      <c r="DEL1" s="476"/>
      <c r="DEM1" s="476"/>
      <c r="DEN1" s="426" t="s">
        <v>133</v>
      </c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26"/>
      <c r="DFB1" s="476"/>
      <c r="DFC1" s="476"/>
      <c r="DFD1" s="426" t="s">
        <v>133</v>
      </c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26"/>
      <c r="DFR1" s="476"/>
      <c r="DFS1" s="476"/>
      <c r="DFT1" s="426" t="s">
        <v>133</v>
      </c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26"/>
      <c r="DGH1" s="476"/>
      <c r="DGI1" s="476"/>
      <c r="DGJ1" s="426" t="s">
        <v>133</v>
      </c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26"/>
      <c r="DGX1" s="476"/>
      <c r="DGY1" s="476"/>
      <c r="DGZ1" s="426" t="s">
        <v>133</v>
      </c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26"/>
      <c r="DHN1" s="476"/>
      <c r="DHO1" s="476"/>
      <c r="DHP1" s="426" t="s">
        <v>133</v>
      </c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26"/>
      <c r="DID1" s="476"/>
      <c r="DIE1" s="476"/>
      <c r="DIF1" s="426" t="s">
        <v>133</v>
      </c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26"/>
      <c r="DIT1" s="476"/>
      <c r="DIU1" s="476"/>
      <c r="DIV1" s="426" t="s">
        <v>133</v>
      </c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26"/>
      <c r="DJJ1" s="476"/>
      <c r="DJK1" s="476"/>
      <c r="DJL1" s="426" t="s">
        <v>133</v>
      </c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26"/>
      <c r="DJZ1" s="476"/>
      <c r="DKA1" s="476"/>
      <c r="DKB1" s="426" t="s">
        <v>133</v>
      </c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26"/>
      <c r="DKP1" s="476"/>
      <c r="DKQ1" s="476"/>
      <c r="DKR1" s="426" t="s">
        <v>133</v>
      </c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26"/>
      <c r="DLF1" s="476"/>
      <c r="DLG1" s="476"/>
      <c r="DLH1" s="426" t="s">
        <v>133</v>
      </c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26"/>
      <c r="DLV1" s="476"/>
      <c r="DLW1" s="476"/>
      <c r="DLX1" s="426" t="s">
        <v>133</v>
      </c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26"/>
      <c r="DML1" s="476"/>
      <c r="DMM1" s="476"/>
      <c r="DMN1" s="426" t="s">
        <v>133</v>
      </c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26"/>
      <c r="DNB1" s="476"/>
      <c r="DNC1" s="476"/>
      <c r="DND1" s="426" t="s">
        <v>133</v>
      </c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26"/>
      <c r="DNR1" s="476"/>
      <c r="DNS1" s="476"/>
      <c r="DNT1" s="426" t="s">
        <v>133</v>
      </c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26"/>
      <c r="DOH1" s="476"/>
      <c r="DOI1" s="476"/>
      <c r="DOJ1" s="426" t="s">
        <v>133</v>
      </c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26"/>
      <c r="DOX1" s="476"/>
      <c r="DOY1" s="476"/>
      <c r="DOZ1" s="426" t="s">
        <v>133</v>
      </c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26"/>
      <c r="DPN1" s="476"/>
      <c r="DPO1" s="476"/>
      <c r="DPP1" s="426" t="s">
        <v>133</v>
      </c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26"/>
      <c r="DQD1" s="476"/>
      <c r="DQE1" s="476"/>
      <c r="DQF1" s="426" t="s">
        <v>133</v>
      </c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26"/>
      <c r="DQT1" s="476"/>
      <c r="DQU1" s="476"/>
      <c r="DQV1" s="426" t="s">
        <v>133</v>
      </c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26"/>
      <c r="DRJ1" s="476"/>
      <c r="DRK1" s="476"/>
      <c r="DRL1" s="426" t="s">
        <v>133</v>
      </c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26"/>
      <c r="DRZ1" s="476"/>
      <c r="DSA1" s="476"/>
      <c r="DSB1" s="426" t="s">
        <v>133</v>
      </c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26"/>
      <c r="DSP1" s="476"/>
      <c r="DSQ1" s="476"/>
      <c r="DSR1" s="426" t="s">
        <v>133</v>
      </c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26"/>
      <c r="DTF1" s="476"/>
      <c r="DTG1" s="476"/>
      <c r="DTH1" s="426" t="s">
        <v>133</v>
      </c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26"/>
      <c r="DTV1" s="476"/>
      <c r="DTW1" s="476"/>
      <c r="DTX1" s="426" t="s">
        <v>133</v>
      </c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26"/>
      <c r="DUL1" s="476"/>
      <c r="DUM1" s="476"/>
      <c r="DUN1" s="426" t="s">
        <v>133</v>
      </c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26"/>
      <c r="DVB1" s="476"/>
      <c r="DVC1" s="476"/>
      <c r="DVD1" s="426" t="s">
        <v>133</v>
      </c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26"/>
      <c r="DVR1" s="476"/>
      <c r="DVS1" s="476"/>
      <c r="DVT1" s="426" t="s">
        <v>133</v>
      </c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26"/>
      <c r="DWH1" s="476"/>
      <c r="DWI1" s="476"/>
      <c r="DWJ1" s="426" t="s">
        <v>133</v>
      </c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26"/>
      <c r="DWX1" s="476"/>
      <c r="DWY1" s="476"/>
      <c r="DWZ1" s="426" t="s">
        <v>133</v>
      </c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26"/>
      <c r="DXN1" s="476"/>
      <c r="DXO1" s="476"/>
      <c r="DXP1" s="426" t="s">
        <v>133</v>
      </c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26"/>
      <c r="DYD1" s="476"/>
      <c r="DYE1" s="476"/>
      <c r="DYF1" s="426" t="s">
        <v>133</v>
      </c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26"/>
      <c r="DYT1" s="476"/>
      <c r="DYU1" s="476"/>
      <c r="DYV1" s="426" t="s">
        <v>133</v>
      </c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26"/>
      <c r="DZJ1" s="476"/>
      <c r="DZK1" s="476"/>
      <c r="DZL1" s="426" t="s">
        <v>133</v>
      </c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26"/>
      <c r="DZZ1" s="476"/>
      <c r="EAA1" s="476"/>
      <c r="EAB1" s="426" t="s">
        <v>133</v>
      </c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26"/>
      <c r="EAP1" s="476"/>
      <c r="EAQ1" s="476"/>
      <c r="EAR1" s="426" t="s">
        <v>133</v>
      </c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26"/>
      <c r="EBF1" s="476"/>
      <c r="EBG1" s="476"/>
      <c r="EBH1" s="426" t="s">
        <v>133</v>
      </c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26"/>
      <c r="EBV1" s="476"/>
      <c r="EBW1" s="476"/>
      <c r="EBX1" s="426" t="s">
        <v>133</v>
      </c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26"/>
      <c r="ECL1" s="476"/>
      <c r="ECM1" s="476"/>
      <c r="ECN1" s="426" t="s">
        <v>133</v>
      </c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26"/>
      <c r="EDB1" s="476"/>
      <c r="EDC1" s="476"/>
      <c r="EDD1" s="426" t="s">
        <v>133</v>
      </c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26"/>
      <c r="EDR1" s="476"/>
      <c r="EDS1" s="476"/>
      <c r="EDT1" s="426" t="s">
        <v>133</v>
      </c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26"/>
      <c r="EEH1" s="476"/>
      <c r="EEI1" s="476"/>
      <c r="EEJ1" s="426" t="s">
        <v>133</v>
      </c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26"/>
      <c r="EEX1" s="476"/>
      <c r="EEY1" s="476"/>
      <c r="EEZ1" s="426" t="s">
        <v>133</v>
      </c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26"/>
      <c r="EFN1" s="476"/>
      <c r="EFO1" s="476"/>
      <c r="EFP1" s="426" t="s">
        <v>133</v>
      </c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26"/>
      <c r="EGD1" s="476"/>
      <c r="EGE1" s="476"/>
      <c r="EGF1" s="426" t="s">
        <v>133</v>
      </c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26"/>
      <c r="EGT1" s="476"/>
      <c r="EGU1" s="476"/>
      <c r="EGV1" s="426" t="s">
        <v>133</v>
      </c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26"/>
      <c r="EHJ1" s="476"/>
      <c r="EHK1" s="476"/>
      <c r="EHL1" s="426" t="s">
        <v>133</v>
      </c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26"/>
      <c r="EHZ1" s="476"/>
      <c r="EIA1" s="476"/>
      <c r="EIB1" s="426" t="s">
        <v>133</v>
      </c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26"/>
      <c r="EIP1" s="476"/>
      <c r="EIQ1" s="476"/>
      <c r="EIR1" s="426" t="s">
        <v>133</v>
      </c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26"/>
      <c r="EJF1" s="476"/>
      <c r="EJG1" s="476"/>
      <c r="EJH1" s="426" t="s">
        <v>133</v>
      </c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26"/>
      <c r="EJV1" s="476"/>
      <c r="EJW1" s="476"/>
      <c r="EJX1" s="426" t="s">
        <v>133</v>
      </c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26"/>
      <c r="EKL1" s="476"/>
      <c r="EKM1" s="476"/>
      <c r="EKN1" s="426" t="s">
        <v>133</v>
      </c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26"/>
      <c r="ELB1" s="476"/>
      <c r="ELC1" s="476"/>
      <c r="ELD1" s="426" t="s">
        <v>133</v>
      </c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26"/>
      <c r="ELR1" s="476"/>
      <c r="ELS1" s="476"/>
      <c r="ELT1" s="426" t="s">
        <v>133</v>
      </c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26"/>
      <c r="EMH1" s="476"/>
      <c r="EMI1" s="476"/>
      <c r="EMJ1" s="426" t="s">
        <v>133</v>
      </c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26"/>
      <c r="EMX1" s="476"/>
      <c r="EMY1" s="476"/>
      <c r="EMZ1" s="426" t="s">
        <v>133</v>
      </c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26"/>
      <c r="ENN1" s="476"/>
      <c r="ENO1" s="476"/>
      <c r="ENP1" s="426" t="s">
        <v>133</v>
      </c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26"/>
      <c r="EOD1" s="476"/>
      <c r="EOE1" s="476"/>
      <c r="EOF1" s="426" t="s">
        <v>133</v>
      </c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26"/>
      <c r="EOT1" s="476"/>
      <c r="EOU1" s="476"/>
      <c r="EOV1" s="426" t="s">
        <v>133</v>
      </c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26"/>
      <c r="EPJ1" s="476"/>
      <c r="EPK1" s="476"/>
      <c r="EPL1" s="426" t="s">
        <v>133</v>
      </c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26"/>
      <c r="EPZ1" s="476"/>
      <c r="EQA1" s="476"/>
      <c r="EQB1" s="426" t="s">
        <v>133</v>
      </c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26"/>
      <c r="EQP1" s="476"/>
      <c r="EQQ1" s="476"/>
      <c r="EQR1" s="426" t="s">
        <v>133</v>
      </c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26"/>
      <c r="ERF1" s="476"/>
      <c r="ERG1" s="476"/>
      <c r="ERH1" s="426" t="s">
        <v>133</v>
      </c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26"/>
      <c r="ERV1" s="476"/>
      <c r="ERW1" s="476"/>
      <c r="ERX1" s="426" t="s">
        <v>133</v>
      </c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26"/>
      <c r="ESL1" s="476"/>
      <c r="ESM1" s="476"/>
      <c r="ESN1" s="426" t="s">
        <v>133</v>
      </c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26"/>
      <c r="ETB1" s="476"/>
      <c r="ETC1" s="476"/>
      <c r="ETD1" s="426" t="s">
        <v>133</v>
      </c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26"/>
      <c r="ETR1" s="476"/>
      <c r="ETS1" s="476"/>
      <c r="ETT1" s="426" t="s">
        <v>133</v>
      </c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26"/>
      <c r="EUH1" s="476"/>
      <c r="EUI1" s="476"/>
      <c r="EUJ1" s="426" t="s">
        <v>133</v>
      </c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26"/>
      <c r="EUX1" s="476"/>
      <c r="EUY1" s="476"/>
      <c r="EUZ1" s="426" t="s">
        <v>133</v>
      </c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26"/>
      <c r="EVN1" s="476"/>
      <c r="EVO1" s="476"/>
      <c r="EVP1" s="426" t="s">
        <v>133</v>
      </c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26"/>
      <c r="EWD1" s="476"/>
      <c r="EWE1" s="476"/>
      <c r="EWF1" s="426" t="s">
        <v>133</v>
      </c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26"/>
      <c r="EWT1" s="476"/>
      <c r="EWU1" s="476"/>
      <c r="EWV1" s="426" t="s">
        <v>133</v>
      </c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26"/>
      <c r="EXJ1" s="476"/>
      <c r="EXK1" s="476"/>
      <c r="EXL1" s="426" t="s">
        <v>133</v>
      </c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26"/>
      <c r="EXZ1" s="476"/>
      <c r="EYA1" s="476"/>
      <c r="EYB1" s="426" t="s">
        <v>133</v>
      </c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26"/>
      <c r="EYP1" s="476"/>
      <c r="EYQ1" s="476"/>
      <c r="EYR1" s="426" t="s">
        <v>133</v>
      </c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26"/>
      <c r="EZF1" s="476"/>
      <c r="EZG1" s="476"/>
      <c r="EZH1" s="426" t="s">
        <v>133</v>
      </c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26"/>
      <c r="EZV1" s="476"/>
      <c r="EZW1" s="476"/>
      <c r="EZX1" s="426" t="s">
        <v>133</v>
      </c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26"/>
      <c r="FAL1" s="476"/>
      <c r="FAM1" s="476"/>
      <c r="FAN1" s="426" t="s">
        <v>133</v>
      </c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26"/>
      <c r="FBB1" s="476"/>
      <c r="FBC1" s="476"/>
      <c r="FBD1" s="426" t="s">
        <v>133</v>
      </c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26"/>
      <c r="FBR1" s="476"/>
      <c r="FBS1" s="476"/>
      <c r="FBT1" s="426" t="s">
        <v>133</v>
      </c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26"/>
      <c r="FCH1" s="476"/>
      <c r="FCI1" s="476"/>
      <c r="FCJ1" s="426" t="s">
        <v>133</v>
      </c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26"/>
      <c r="FCX1" s="476"/>
      <c r="FCY1" s="476"/>
      <c r="FCZ1" s="426" t="s">
        <v>133</v>
      </c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26"/>
      <c r="FDN1" s="476"/>
      <c r="FDO1" s="476"/>
      <c r="FDP1" s="426" t="s">
        <v>133</v>
      </c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26"/>
      <c r="FED1" s="476"/>
      <c r="FEE1" s="476"/>
      <c r="FEF1" s="426" t="s">
        <v>133</v>
      </c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26"/>
      <c r="FET1" s="476"/>
      <c r="FEU1" s="476"/>
      <c r="FEV1" s="426" t="s">
        <v>133</v>
      </c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26"/>
      <c r="FFJ1" s="476"/>
      <c r="FFK1" s="476"/>
      <c r="FFL1" s="426" t="s">
        <v>133</v>
      </c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26"/>
      <c r="FFZ1" s="476"/>
      <c r="FGA1" s="476"/>
      <c r="FGB1" s="426" t="s">
        <v>133</v>
      </c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26"/>
      <c r="FGP1" s="476"/>
      <c r="FGQ1" s="476"/>
      <c r="FGR1" s="426" t="s">
        <v>133</v>
      </c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26"/>
      <c r="FHF1" s="476"/>
      <c r="FHG1" s="476"/>
      <c r="FHH1" s="426" t="s">
        <v>133</v>
      </c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26"/>
      <c r="FHV1" s="476"/>
      <c r="FHW1" s="476"/>
      <c r="FHX1" s="426" t="s">
        <v>133</v>
      </c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26"/>
      <c r="FIL1" s="476"/>
      <c r="FIM1" s="476"/>
      <c r="FIN1" s="426" t="s">
        <v>133</v>
      </c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26"/>
      <c r="FJB1" s="476"/>
      <c r="FJC1" s="476"/>
      <c r="FJD1" s="426" t="s">
        <v>133</v>
      </c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26"/>
      <c r="FJR1" s="476"/>
      <c r="FJS1" s="476"/>
      <c r="FJT1" s="426" t="s">
        <v>133</v>
      </c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26"/>
      <c r="FKH1" s="476"/>
      <c r="FKI1" s="476"/>
      <c r="FKJ1" s="426" t="s">
        <v>133</v>
      </c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26"/>
      <c r="FKX1" s="476"/>
      <c r="FKY1" s="476"/>
      <c r="FKZ1" s="426" t="s">
        <v>133</v>
      </c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26"/>
      <c r="FLN1" s="476"/>
      <c r="FLO1" s="476"/>
      <c r="FLP1" s="426" t="s">
        <v>133</v>
      </c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26"/>
      <c r="FMD1" s="476"/>
      <c r="FME1" s="476"/>
      <c r="FMF1" s="426" t="s">
        <v>133</v>
      </c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26"/>
      <c r="FMT1" s="476"/>
      <c r="FMU1" s="476"/>
      <c r="FMV1" s="426" t="s">
        <v>133</v>
      </c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26"/>
      <c r="FNJ1" s="476"/>
      <c r="FNK1" s="476"/>
      <c r="FNL1" s="426" t="s">
        <v>133</v>
      </c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26"/>
      <c r="FNZ1" s="476"/>
      <c r="FOA1" s="476"/>
      <c r="FOB1" s="426" t="s">
        <v>133</v>
      </c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26"/>
      <c r="FOP1" s="476"/>
      <c r="FOQ1" s="476"/>
      <c r="FOR1" s="426" t="s">
        <v>133</v>
      </c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26"/>
      <c r="FPF1" s="476"/>
      <c r="FPG1" s="476"/>
      <c r="FPH1" s="426" t="s">
        <v>133</v>
      </c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26"/>
      <c r="FPV1" s="476"/>
      <c r="FPW1" s="476"/>
      <c r="FPX1" s="426" t="s">
        <v>133</v>
      </c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26"/>
      <c r="FQL1" s="476"/>
      <c r="FQM1" s="476"/>
      <c r="FQN1" s="426" t="s">
        <v>133</v>
      </c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26"/>
      <c r="FRB1" s="476"/>
      <c r="FRC1" s="476"/>
      <c r="FRD1" s="426" t="s">
        <v>133</v>
      </c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26"/>
      <c r="FRR1" s="476"/>
      <c r="FRS1" s="476"/>
      <c r="FRT1" s="426" t="s">
        <v>133</v>
      </c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26"/>
      <c r="FSH1" s="476"/>
      <c r="FSI1" s="476"/>
      <c r="FSJ1" s="426" t="s">
        <v>133</v>
      </c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26"/>
      <c r="FSX1" s="476"/>
      <c r="FSY1" s="476"/>
      <c r="FSZ1" s="426" t="s">
        <v>133</v>
      </c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26"/>
      <c r="FTN1" s="476"/>
      <c r="FTO1" s="476"/>
      <c r="FTP1" s="426" t="s">
        <v>133</v>
      </c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26"/>
      <c r="FUD1" s="476"/>
      <c r="FUE1" s="476"/>
      <c r="FUF1" s="426" t="s">
        <v>133</v>
      </c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26"/>
      <c r="FUT1" s="476"/>
      <c r="FUU1" s="476"/>
      <c r="FUV1" s="426" t="s">
        <v>133</v>
      </c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26"/>
      <c r="FVJ1" s="476"/>
      <c r="FVK1" s="476"/>
      <c r="FVL1" s="426" t="s">
        <v>133</v>
      </c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26"/>
      <c r="FVZ1" s="476"/>
      <c r="FWA1" s="476"/>
      <c r="FWB1" s="426" t="s">
        <v>133</v>
      </c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26"/>
      <c r="FWP1" s="476"/>
      <c r="FWQ1" s="476"/>
      <c r="FWR1" s="426" t="s">
        <v>133</v>
      </c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26"/>
      <c r="FXF1" s="476"/>
      <c r="FXG1" s="476"/>
      <c r="FXH1" s="426" t="s">
        <v>133</v>
      </c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26"/>
      <c r="FXV1" s="476"/>
      <c r="FXW1" s="476"/>
      <c r="FXX1" s="426" t="s">
        <v>133</v>
      </c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26"/>
      <c r="FYL1" s="476"/>
      <c r="FYM1" s="476"/>
      <c r="FYN1" s="426" t="s">
        <v>133</v>
      </c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26"/>
      <c r="FZB1" s="476"/>
      <c r="FZC1" s="476"/>
      <c r="FZD1" s="426" t="s">
        <v>133</v>
      </c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26"/>
      <c r="FZR1" s="476"/>
      <c r="FZS1" s="476"/>
      <c r="FZT1" s="426" t="s">
        <v>133</v>
      </c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26"/>
      <c r="GAH1" s="476"/>
      <c r="GAI1" s="476"/>
      <c r="GAJ1" s="426" t="s">
        <v>133</v>
      </c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26"/>
      <c r="GAX1" s="476"/>
      <c r="GAY1" s="476"/>
      <c r="GAZ1" s="426" t="s">
        <v>133</v>
      </c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26"/>
      <c r="GBN1" s="476"/>
      <c r="GBO1" s="476"/>
      <c r="GBP1" s="426" t="s">
        <v>133</v>
      </c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26"/>
      <c r="GCD1" s="476"/>
      <c r="GCE1" s="476"/>
      <c r="GCF1" s="426" t="s">
        <v>133</v>
      </c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26"/>
      <c r="GCT1" s="476"/>
      <c r="GCU1" s="476"/>
      <c r="GCV1" s="426" t="s">
        <v>133</v>
      </c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26"/>
      <c r="GDJ1" s="476"/>
      <c r="GDK1" s="476"/>
      <c r="GDL1" s="426" t="s">
        <v>133</v>
      </c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26"/>
      <c r="GDZ1" s="476"/>
      <c r="GEA1" s="476"/>
      <c r="GEB1" s="426" t="s">
        <v>133</v>
      </c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26"/>
      <c r="GEP1" s="476"/>
      <c r="GEQ1" s="476"/>
      <c r="GER1" s="426" t="s">
        <v>133</v>
      </c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26"/>
      <c r="GFF1" s="476"/>
      <c r="GFG1" s="476"/>
      <c r="GFH1" s="426" t="s">
        <v>133</v>
      </c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26"/>
      <c r="GFV1" s="476"/>
      <c r="GFW1" s="476"/>
      <c r="GFX1" s="426" t="s">
        <v>133</v>
      </c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26"/>
      <c r="GGL1" s="476"/>
      <c r="GGM1" s="476"/>
      <c r="GGN1" s="426" t="s">
        <v>133</v>
      </c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26"/>
      <c r="GHB1" s="476"/>
      <c r="GHC1" s="476"/>
      <c r="GHD1" s="426" t="s">
        <v>133</v>
      </c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26"/>
      <c r="GHR1" s="476"/>
      <c r="GHS1" s="476"/>
      <c r="GHT1" s="426" t="s">
        <v>133</v>
      </c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26"/>
      <c r="GIH1" s="476"/>
      <c r="GII1" s="476"/>
      <c r="GIJ1" s="426" t="s">
        <v>133</v>
      </c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26"/>
      <c r="GIX1" s="476"/>
      <c r="GIY1" s="476"/>
      <c r="GIZ1" s="426" t="s">
        <v>133</v>
      </c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26"/>
      <c r="GJN1" s="476"/>
      <c r="GJO1" s="476"/>
      <c r="GJP1" s="426" t="s">
        <v>133</v>
      </c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26"/>
      <c r="GKD1" s="476"/>
      <c r="GKE1" s="476"/>
      <c r="GKF1" s="426" t="s">
        <v>133</v>
      </c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26"/>
      <c r="GKT1" s="476"/>
      <c r="GKU1" s="476"/>
      <c r="GKV1" s="426" t="s">
        <v>133</v>
      </c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26"/>
      <c r="GLJ1" s="476"/>
      <c r="GLK1" s="476"/>
      <c r="GLL1" s="426" t="s">
        <v>133</v>
      </c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26"/>
      <c r="GLZ1" s="476"/>
      <c r="GMA1" s="476"/>
      <c r="GMB1" s="426" t="s">
        <v>133</v>
      </c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26"/>
      <c r="GMP1" s="476"/>
      <c r="GMQ1" s="476"/>
      <c r="GMR1" s="426" t="s">
        <v>133</v>
      </c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26"/>
      <c r="GNF1" s="476"/>
      <c r="GNG1" s="476"/>
      <c r="GNH1" s="426" t="s">
        <v>133</v>
      </c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26"/>
      <c r="GNV1" s="476"/>
      <c r="GNW1" s="476"/>
      <c r="GNX1" s="426" t="s">
        <v>133</v>
      </c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26"/>
      <c r="GOL1" s="476"/>
      <c r="GOM1" s="476"/>
      <c r="GON1" s="426" t="s">
        <v>133</v>
      </c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26"/>
      <c r="GPB1" s="476"/>
      <c r="GPC1" s="476"/>
      <c r="GPD1" s="426" t="s">
        <v>133</v>
      </c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26"/>
      <c r="GPR1" s="476"/>
      <c r="GPS1" s="476"/>
      <c r="GPT1" s="426" t="s">
        <v>133</v>
      </c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26"/>
      <c r="GQH1" s="476"/>
      <c r="GQI1" s="476"/>
      <c r="GQJ1" s="426" t="s">
        <v>133</v>
      </c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26"/>
      <c r="GQX1" s="476"/>
      <c r="GQY1" s="476"/>
      <c r="GQZ1" s="426" t="s">
        <v>133</v>
      </c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26"/>
      <c r="GRN1" s="476"/>
      <c r="GRO1" s="476"/>
      <c r="GRP1" s="426" t="s">
        <v>133</v>
      </c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26"/>
      <c r="GSD1" s="476"/>
      <c r="GSE1" s="476"/>
      <c r="GSF1" s="426" t="s">
        <v>133</v>
      </c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26"/>
      <c r="GST1" s="476"/>
      <c r="GSU1" s="476"/>
      <c r="GSV1" s="426" t="s">
        <v>133</v>
      </c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26"/>
      <c r="GTJ1" s="476"/>
      <c r="GTK1" s="476"/>
      <c r="GTL1" s="426" t="s">
        <v>133</v>
      </c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26"/>
      <c r="GTZ1" s="476"/>
      <c r="GUA1" s="476"/>
      <c r="GUB1" s="426" t="s">
        <v>133</v>
      </c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26"/>
      <c r="GUP1" s="476"/>
      <c r="GUQ1" s="476"/>
      <c r="GUR1" s="426" t="s">
        <v>133</v>
      </c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26"/>
      <c r="GVF1" s="476"/>
      <c r="GVG1" s="476"/>
      <c r="GVH1" s="426" t="s">
        <v>133</v>
      </c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26"/>
      <c r="GVV1" s="476"/>
      <c r="GVW1" s="476"/>
      <c r="GVX1" s="426" t="s">
        <v>133</v>
      </c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26"/>
      <c r="GWL1" s="476"/>
      <c r="GWM1" s="476"/>
      <c r="GWN1" s="426" t="s">
        <v>133</v>
      </c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26"/>
      <c r="GXB1" s="476"/>
      <c r="GXC1" s="476"/>
      <c r="GXD1" s="426" t="s">
        <v>133</v>
      </c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26"/>
      <c r="GXR1" s="476"/>
      <c r="GXS1" s="476"/>
      <c r="GXT1" s="426" t="s">
        <v>133</v>
      </c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26"/>
      <c r="GYH1" s="476"/>
      <c r="GYI1" s="476"/>
      <c r="GYJ1" s="426" t="s">
        <v>133</v>
      </c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26"/>
      <c r="GYX1" s="476"/>
      <c r="GYY1" s="476"/>
      <c r="GYZ1" s="426" t="s">
        <v>133</v>
      </c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26"/>
      <c r="GZN1" s="476"/>
      <c r="GZO1" s="476"/>
      <c r="GZP1" s="426" t="s">
        <v>133</v>
      </c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26"/>
      <c r="HAD1" s="476"/>
      <c r="HAE1" s="476"/>
      <c r="HAF1" s="426" t="s">
        <v>133</v>
      </c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26"/>
      <c r="HAT1" s="476"/>
      <c r="HAU1" s="476"/>
      <c r="HAV1" s="426" t="s">
        <v>133</v>
      </c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26"/>
      <c r="HBJ1" s="476"/>
      <c r="HBK1" s="476"/>
      <c r="HBL1" s="426" t="s">
        <v>133</v>
      </c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26"/>
      <c r="HBZ1" s="476"/>
      <c r="HCA1" s="476"/>
      <c r="HCB1" s="426" t="s">
        <v>133</v>
      </c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26"/>
      <c r="HCP1" s="476"/>
      <c r="HCQ1" s="476"/>
      <c r="HCR1" s="426" t="s">
        <v>133</v>
      </c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26"/>
      <c r="HDF1" s="476"/>
      <c r="HDG1" s="476"/>
      <c r="HDH1" s="426" t="s">
        <v>133</v>
      </c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26"/>
      <c r="HDV1" s="476"/>
      <c r="HDW1" s="476"/>
      <c r="HDX1" s="426" t="s">
        <v>133</v>
      </c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26"/>
      <c r="HEL1" s="476"/>
      <c r="HEM1" s="476"/>
      <c r="HEN1" s="426" t="s">
        <v>133</v>
      </c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26"/>
      <c r="HFB1" s="476"/>
      <c r="HFC1" s="476"/>
      <c r="HFD1" s="426" t="s">
        <v>133</v>
      </c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26"/>
      <c r="HFR1" s="476"/>
      <c r="HFS1" s="476"/>
      <c r="HFT1" s="426" t="s">
        <v>133</v>
      </c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26"/>
      <c r="HGH1" s="476"/>
      <c r="HGI1" s="476"/>
      <c r="HGJ1" s="426" t="s">
        <v>133</v>
      </c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26"/>
      <c r="HGX1" s="476"/>
      <c r="HGY1" s="476"/>
      <c r="HGZ1" s="426" t="s">
        <v>133</v>
      </c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26"/>
      <c r="HHN1" s="476"/>
      <c r="HHO1" s="476"/>
      <c r="HHP1" s="426" t="s">
        <v>133</v>
      </c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26"/>
      <c r="HID1" s="476"/>
      <c r="HIE1" s="476"/>
      <c r="HIF1" s="426" t="s">
        <v>133</v>
      </c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26"/>
      <c r="HIT1" s="476"/>
      <c r="HIU1" s="476"/>
      <c r="HIV1" s="426" t="s">
        <v>133</v>
      </c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26"/>
      <c r="HJJ1" s="476"/>
      <c r="HJK1" s="476"/>
      <c r="HJL1" s="426" t="s">
        <v>133</v>
      </c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26"/>
      <c r="HJZ1" s="476"/>
      <c r="HKA1" s="476"/>
      <c r="HKB1" s="426" t="s">
        <v>133</v>
      </c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26"/>
      <c r="HKP1" s="476"/>
      <c r="HKQ1" s="476"/>
      <c r="HKR1" s="426" t="s">
        <v>133</v>
      </c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26"/>
      <c r="HLF1" s="476"/>
      <c r="HLG1" s="476"/>
      <c r="HLH1" s="426" t="s">
        <v>133</v>
      </c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26"/>
      <c r="HLV1" s="476"/>
      <c r="HLW1" s="476"/>
      <c r="HLX1" s="426" t="s">
        <v>133</v>
      </c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26"/>
      <c r="HML1" s="476"/>
      <c r="HMM1" s="476"/>
      <c r="HMN1" s="426" t="s">
        <v>133</v>
      </c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26"/>
      <c r="HNB1" s="476"/>
      <c r="HNC1" s="476"/>
      <c r="HND1" s="426" t="s">
        <v>133</v>
      </c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26"/>
      <c r="HNR1" s="476"/>
      <c r="HNS1" s="476"/>
      <c r="HNT1" s="426" t="s">
        <v>133</v>
      </c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26"/>
      <c r="HOH1" s="476"/>
      <c r="HOI1" s="476"/>
      <c r="HOJ1" s="426" t="s">
        <v>133</v>
      </c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26"/>
      <c r="HOX1" s="476"/>
      <c r="HOY1" s="476"/>
      <c r="HOZ1" s="426" t="s">
        <v>133</v>
      </c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26"/>
      <c r="HPN1" s="476"/>
      <c r="HPO1" s="476"/>
      <c r="HPP1" s="426" t="s">
        <v>133</v>
      </c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26"/>
      <c r="HQD1" s="476"/>
      <c r="HQE1" s="476"/>
      <c r="HQF1" s="426" t="s">
        <v>133</v>
      </c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26"/>
      <c r="HQT1" s="476"/>
      <c r="HQU1" s="476"/>
      <c r="HQV1" s="426" t="s">
        <v>133</v>
      </c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26"/>
      <c r="HRJ1" s="476"/>
      <c r="HRK1" s="476"/>
      <c r="HRL1" s="426" t="s">
        <v>133</v>
      </c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26"/>
      <c r="HRZ1" s="476"/>
      <c r="HSA1" s="476"/>
      <c r="HSB1" s="426" t="s">
        <v>133</v>
      </c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26"/>
      <c r="HSP1" s="476"/>
      <c r="HSQ1" s="476"/>
      <c r="HSR1" s="426" t="s">
        <v>133</v>
      </c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26"/>
      <c r="HTF1" s="476"/>
      <c r="HTG1" s="476"/>
      <c r="HTH1" s="426" t="s">
        <v>133</v>
      </c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26"/>
      <c r="HTV1" s="476"/>
      <c r="HTW1" s="476"/>
      <c r="HTX1" s="426" t="s">
        <v>133</v>
      </c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26"/>
      <c r="HUL1" s="476"/>
      <c r="HUM1" s="476"/>
      <c r="HUN1" s="426" t="s">
        <v>133</v>
      </c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26"/>
      <c r="HVB1" s="476"/>
      <c r="HVC1" s="476"/>
      <c r="HVD1" s="426" t="s">
        <v>133</v>
      </c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26"/>
      <c r="HVR1" s="476"/>
      <c r="HVS1" s="476"/>
      <c r="HVT1" s="426" t="s">
        <v>133</v>
      </c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26"/>
      <c r="HWH1" s="476"/>
      <c r="HWI1" s="476"/>
      <c r="HWJ1" s="426" t="s">
        <v>133</v>
      </c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26"/>
      <c r="HWX1" s="476"/>
      <c r="HWY1" s="476"/>
      <c r="HWZ1" s="426" t="s">
        <v>133</v>
      </c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26"/>
      <c r="HXN1" s="476"/>
      <c r="HXO1" s="476"/>
      <c r="HXP1" s="426" t="s">
        <v>133</v>
      </c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26"/>
      <c r="HYD1" s="476"/>
      <c r="HYE1" s="476"/>
      <c r="HYF1" s="426" t="s">
        <v>133</v>
      </c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26"/>
      <c r="HYT1" s="476"/>
      <c r="HYU1" s="476"/>
      <c r="HYV1" s="426" t="s">
        <v>133</v>
      </c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26"/>
      <c r="HZJ1" s="476"/>
      <c r="HZK1" s="476"/>
      <c r="HZL1" s="426" t="s">
        <v>133</v>
      </c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26"/>
      <c r="HZZ1" s="476"/>
      <c r="IAA1" s="476"/>
      <c r="IAB1" s="426" t="s">
        <v>133</v>
      </c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26"/>
      <c r="IAP1" s="476"/>
      <c r="IAQ1" s="476"/>
      <c r="IAR1" s="426" t="s">
        <v>133</v>
      </c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26"/>
      <c r="IBF1" s="476"/>
      <c r="IBG1" s="476"/>
      <c r="IBH1" s="426" t="s">
        <v>133</v>
      </c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26"/>
      <c r="IBV1" s="476"/>
      <c r="IBW1" s="476"/>
      <c r="IBX1" s="426" t="s">
        <v>133</v>
      </c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26"/>
      <c r="ICL1" s="476"/>
      <c r="ICM1" s="476"/>
      <c r="ICN1" s="426" t="s">
        <v>133</v>
      </c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26"/>
      <c r="IDB1" s="476"/>
      <c r="IDC1" s="476"/>
      <c r="IDD1" s="426" t="s">
        <v>133</v>
      </c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26"/>
      <c r="IDR1" s="476"/>
      <c r="IDS1" s="476"/>
      <c r="IDT1" s="426" t="s">
        <v>133</v>
      </c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26"/>
      <c r="IEH1" s="476"/>
      <c r="IEI1" s="476"/>
      <c r="IEJ1" s="426" t="s">
        <v>133</v>
      </c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26"/>
      <c r="IEX1" s="476"/>
      <c r="IEY1" s="476"/>
      <c r="IEZ1" s="426" t="s">
        <v>133</v>
      </c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26"/>
      <c r="IFN1" s="476"/>
      <c r="IFO1" s="476"/>
      <c r="IFP1" s="426" t="s">
        <v>133</v>
      </c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26"/>
      <c r="IGD1" s="476"/>
      <c r="IGE1" s="476"/>
      <c r="IGF1" s="426" t="s">
        <v>133</v>
      </c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26"/>
      <c r="IGT1" s="476"/>
      <c r="IGU1" s="476"/>
      <c r="IGV1" s="426" t="s">
        <v>133</v>
      </c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26"/>
      <c r="IHJ1" s="476"/>
      <c r="IHK1" s="476"/>
      <c r="IHL1" s="426" t="s">
        <v>133</v>
      </c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26"/>
      <c r="IHZ1" s="476"/>
      <c r="IIA1" s="476"/>
      <c r="IIB1" s="426" t="s">
        <v>133</v>
      </c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26"/>
      <c r="IIP1" s="476"/>
      <c r="IIQ1" s="476"/>
      <c r="IIR1" s="426" t="s">
        <v>133</v>
      </c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26"/>
      <c r="IJF1" s="476"/>
      <c r="IJG1" s="476"/>
      <c r="IJH1" s="426" t="s">
        <v>133</v>
      </c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26"/>
      <c r="IJV1" s="476"/>
      <c r="IJW1" s="476"/>
      <c r="IJX1" s="426" t="s">
        <v>133</v>
      </c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26"/>
      <c r="IKL1" s="476"/>
      <c r="IKM1" s="476"/>
      <c r="IKN1" s="426" t="s">
        <v>133</v>
      </c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26"/>
      <c r="ILB1" s="476"/>
      <c r="ILC1" s="476"/>
      <c r="ILD1" s="426" t="s">
        <v>133</v>
      </c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26"/>
      <c r="ILR1" s="476"/>
      <c r="ILS1" s="476"/>
      <c r="ILT1" s="426" t="s">
        <v>133</v>
      </c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26"/>
      <c r="IMH1" s="476"/>
      <c r="IMI1" s="476"/>
      <c r="IMJ1" s="426" t="s">
        <v>133</v>
      </c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26"/>
      <c r="IMX1" s="476"/>
      <c r="IMY1" s="476"/>
      <c r="IMZ1" s="426" t="s">
        <v>133</v>
      </c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26"/>
      <c r="INN1" s="476"/>
      <c r="INO1" s="476"/>
      <c r="INP1" s="426" t="s">
        <v>133</v>
      </c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26"/>
      <c r="IOD1" s="476"/>
      <c r="IOE1" s="476"/>
      <c r="IOF1" s="426" t="s">
        <v>133</v>
      </c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26"/>
      <c r="IOT1" s="476"/>
      <c r="IOU1" s="476"/>
      <c r="IOV1" s="426" t="s">
        <v>133</v>
      </c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26"/>
      <c r="IPJ1" s="476"/>
      <c r="IPK1" s="476"/>
      <c r="IPL1" s="426" t="s">
        <v>133</v>
      </c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26"/>
      <c r="IPZ1" s="476"/>
      <c r="IQA1" s="476"/>
      <c r="IQB1" s="426" t="s">
        <v>133</v>
      </c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26"/>
      <c r="IQP1" s="476"/>
      <c r="IQQ1" s="476"/>
      <c r="IQR1" s="426" t="s">
        <v>133</v>
      </c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26"/>
      <c r="IRF1" s="476"/>
      <c r="IRG1" s="476"/>
      <c r="IRH1" s="426" t="s">
        <v>133</v>
      </c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26"/>
      <c r="IRV1" s="476"/>
      <c r="IRW1" s="476"/>
      <c r="IRX1" s="426" t="s">
        <v>133</v>
      </c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26"/>
      <c r="ISL1" s="476"/>
      <c r="ISM1" s="476"/>
      <c r="ISN1" s="426" t="s">
        <v>133</v>
      </c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26"/>
      <c r="ITB1" s="476"/>
      <c r="ITC1" s="476"/>
      <c r="ITD1" s="426" t="s">
        <v>133</v>
      </c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26"/>
      <c r="ITR1" s="476"/>
      <c r="ITS1" s="476"/>
      <c r="ITT1" s="426" t="s">
        <v>133</v>
      </c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26"/>
      <c r="IUH1" s="476"/>
      <c r="IUI1" s="476"/>
      <c r="IUJ1" s="426" t="s">
        <v>133</v>
      </c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26"/>
      <c r="IUX1" s="476"/>
      <c r="IUY1" s="476"/>
      <c r="IUZ1" s="426" t="s">
        <v>133</v>
      </c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26"/>
      <c r="IVN1" s="476"/>
      <c r="IVO1" s="476"/>
      <c r="IVP1" s="426" t="s">
        <v>133</v>
      </c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26"/>
      <c r="IWD1" s="476"/>
      <c r="IWE1" s="476"/>
      <c r="IWF1" s="426" t="s">
        <v>133</v>
      </c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26"/>
      <c r="IWT1" s="476"/>
      <c r="IWU1" s="476"/>
      <c r="IWV1" s="426" t="s">
        <v>133</v>
      </c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26"/>
      <c r="IXJ1" s="476"/>
      <c r="IXK1" s="476"/>
      <c r="IXL1" s="426" t="s">
        <v>133</v>
      </c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26"/>
      <c r="IXZ1" s="476"/>
      <c r="IYA1" s="476"/>
      <c r="IYB1" s="426" t="s">
        <v>133</v>
      </c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26"/>
      <c r="IYP1" s="476"/>
      <c r="IYQ1" s="476"/>
      <c r="IYR1" s="426" t="s">
        <v>133</v>
      </c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26"/>
      <c r="IZF1" s="476"/>
      <c r="IZG1" s="476"/>
      <c r="IZH1" s="426" t="s">
        <v>133</v>
      </c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26"/>
      <c r="IZV1" s="476"/>
      <c r="IZW1" s="476"/>
      <c r="IZX1" s="426" t="s">
        <v>133</v>
      </c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26"/>
      <c r="JAL1" s="476"/>
      <c r="JAM1" s="476"/>
      <c r="JAN1" s="426" t="s">
        <v>133</v>
      </c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26"/>
      <c r="JBB1" s="476"/>
      <c r="JBC1" s="476"/>
      <c r="JBD1" s="426" t="s">
        <v>133</v>
      </c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26"/>
      <c r="JBR1" s="476"/>
      <c r="JBS1" s="476"/>
      <c r="JBT1" s="426" t="s">
        <v>133</v>
      </c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26"/>
      <c r="JCH1" s="476"/>
      <c r="JCI1" s="476"/>
      <c r="JCJ1" s="426" t="s">
        <v>133</v>
      </c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26"/>
      <c r="JCX1" s="476"/>
      <c r="JCY1" s="476"/>
      <c r="JCZ1" s="426" t="s">
        <v>133</v>
      </c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26"/>
      <c r="JDN1" s="476"/>
      <c r="JDO1" s="476"/>
      <c r="JDP1" s="426" t="s">
        <v>133</v>
      </c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26"/>
      <c r="JED1" s="476"/>
      <c r="JEE1" s="476"/>
      <c r="JEF1" s="426" t="s">
        <v>133</v>
      </c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26"/>
      <c r="JET1" s="476"/>
      <c r="JEU1" s="476"/>
      <c r="JEV1" s="426" t="s">
        <v>133</v>
      </c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26"/>
      <c r="JFJ1" s="476"/>
      <c r="JFK1" s="476"/>
      <c r="JFL1" s="426" t="s">
        <v>133</v>
      </c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26"/>
      <c r="JFZ1" s="476"/>
      <c r="JGA1" s="476"/>
      <c r="JGB1" s="426" t="s">
        <v>133</v>
      </c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26"/>
      <c r="JGP1" s="476"/>
      <c r="JGQ1" s="476"/>
      <c r="JGR1" s="426" t="s">
        <v>133</v>
      </c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26"/>
      <c r="JHF1" s="476"/>
      <c r="JHG1" s="476"/>
      <c r="JHH1" s="426" t="s">
        <v>133</v>
      </c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26"/>
      <c r="JHV1" s="476"/>
      <c r="JHW1" s="476"/>
      <c r="JHX1" s="426" t="s">
        <v>133</v>
      </c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26"/>
      <c r="JIL1" s="476"/>
      <c r="JIM1" s="476"/>
      <c r="JIN1" s="426" t="s">
        <v>133</v>
      </c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26"/>
      <c r="JJB1" s="476"/>
      <c r="JJC1" s="476"/>
      <c r="JJD1" s="426" t="s">
        <v>133</v>
      </c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26"/>
      <c r="JJR1" s="476"/>
      <c r="JJS1" s="476"/>
      <c r="JJT1" s="426" t="s">
        <v>133</v>
      </c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26"/>
      <c r="JKH1" s="476"/>
      <c r="JKI1" s="476"/>
      <c r="JKJ1" s="426" t="s">
        <v>133</v>
      </c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26"/>
      <c r="JKX1" s="476"/>
      <c r="JKY1" s="476"/>
      <c r="JKZ1" s="426" t="s">
        <v>133</v>
      </c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26"/>
      <c r="JLN1" s="476"/>
      <c r="JLO1" s="476"/>
      <c r="JLP1" s="426" t="s">
        <v>133</v>
      </c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26"/>
      <c r="JMD1" s="476"/>
      <c r="JME1" s="476"/>
      <c r="JMF1" s="426" t="s">
        <v>133</v>
      </c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26"/>
      <c r="JMT1" s="476"/>
      <c r="JMU1" s="476"/>
      <c r="JMV1" s="426" t="s">
        <v>133</v>
      </c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26"/>
      <c r="JNJ1" s="476"/>
      <c r="JNK1" s="476"/>
      <c r="JNL1" s="426" t="s">
        <v>133</v>
      </c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26"/>
      <c r="JNZ1" s="476"/>
      <c r="JOA1" s="476"/>
      <c r="JOB1" s="426" t="s">
        <v>133</v>
      </c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26"/>
      <c r="JOP1" s="476"/>
      <c r="JOQ1" s="476"/>
      <c r="JOR1" s="426" t="s">
        <v>133</v>
      </c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26"/>
      <c r="JPF1" s="476"/>
      <c r="JPG1" s="476"/>
      <c r="JPH1" s="426" t="s">
        <v>133</v>
      </c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26"/>
      <c r="JPV1" s="476"/>
      <c r="JPW1" s="476"/>
      <c r="JPX1" s="426" t="s">
        <v>133</v>
      </c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26"/>
      <c r="JQL1" s="476"/>
      <c r="JQM1" s="476"/>
      <c r="JQN1" s="426" t="s">
        <v>133</v>
      </c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26"/>
      <c r="JRB1" s="476"/>
      <c r="JRC1" s="476"/>
      <c r="JRD1" s="426" t="s">
        <v>133</v>
      </c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26"/>
      <c r="JRR1" s="476"/>
      <c r="JRS1" s="476"/>
      <c r="JRT1" s="426" t="s">
        <v>133</v>
      </c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26"/>
      <c r="JSH1" s="476"/>
      <c r="JSI1" s="476"/>
      <c r="JSJ1" s="426" t="s">
        <v>133</v>
      </c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26"/>
      <c r="JSX1" s="476"/>
      <c r="JSY1" s="476"/>
      <c r="JSZ1" s="426" t="s">
        <v>133</v>
      </c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26"/>
      <c r="JTN1" s="476"/>
      <c r="JTO1" s="476"/>
      <c r="JTP1" s="426" t="s">
        <v>133</v>
      </c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26"/>
      <c r="JUD1" s="476"/>
      <c r="JUE1" s="476"/>
      <c r="JUF1" s="426" t="s">
        <v>133</v>
      </c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26"/>
      <c r="JUT1" s="476"/>
      <c r="JUU1" s="476"/>
      <c r="JUV1" s="426" t="s">
        <v>133</v>
      </c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26"/>
      <c r="JVJ1" s="476"/>
      <c r="JVK1" s="476"/>
      <c r="JVL1" s="426" t="s">
        <v>133</v>
      </c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26"/>
      <c r="JVZ1" s="476"/>
      <c r="JWA1" s="476"/>
      <c r="JWB1" s="426" t="s">
        <v>133</v>
      </c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26"/>
      <c r="JWP1" s="476"/>
      <c r="JWQ1" s="476"/>
      <c r="JWR1" s="426" t="s">
        <v>133</v>
      </c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26"/>
      <c r="JXF1" s="476"/>
      <c r="JXG1" s="476"/>
      <c r="JXH1" s="426" t="s">
        <v>133</v>
      </c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26"/>
      <c r="JXV1" s="476"/>
      <c r="JXW1" s="476"/>
      <c r="JXX1" s="426" t="s">
        <v>133</v>
      </c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26"/>
      <c r="JYL1" s="476"/>
      <c r="JYM1" s="476"/>
      <c r="JYN1" s="426" t="s">
        <v>133</v>
      </c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26"/>
      <c r="JZB1" s="476"/>
      <c r="JZC1" s="476"/>
      <c r="JZD1" s="426" t="s">
        <v>133</v>
      </c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26"/>
      <c r="JZR1" s="476"/>
      <c r="JZS1" s="476"/>
      <c r="JZT1" s="426" t="s">
        <v>133</v>
      </c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26"/>
      <c r="KAH1" s="476"/>
      <c r="KAI1" s="476"/>
      <c r="KAJ1" s="426" t="s">
        <v>133</v>
      </c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26"/>
      <c r="KAX1" s="476"/>
      <c r="KAY1" s="476"/>
      <c r="KAZ1" s="426" t="s">
        <v>133</v>
      </c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26"/>
      <c r="KBN1" s="476"/>
      <c r="KBO1" s="476"/>
      <c r="KBP1" s="426" t="s">
        <v>133</v>
      </c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26"/>
      <c r="KCD1" s="476"/>
      <c r="KCE1" s="476"/>
      <c r="KCF1" s="426" t="s">
        <v>133</v>
      </c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26"/>
      <c r="KCT1" s="476"/>
      <c r="KCU1" s="476"/>
      <c r="KCV1" s="426" t="s">
        <v>133</v>
      </c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26"/>
      <c r="KDJ1" s="476"/>
      <c r="KDK1" s="476"/>
      <c r="KDL1" s="426" t="s">
        <v>133</v>
      </c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26"/>
      <c r="KDZ1" s="476"/>
      <c r="KEA1" s="476"/>
      <c r="KEB1" s="426" t="s">
        <v>133</v>
      </c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26"/>
      <c r="KEP1" s="476"/>
      <c r="KEQ1" s="476"/>
      <c r="KER1" s="426" t="s">
        <v>133</v>
      </c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26"/>
      <c r="KFF1" s="476"/>
      <c r="KFG1" s="476"/>
      <c r="KFH1" s="426" t="s">
        <v>133</v>
      </c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26"/>
      <c r="KFV1" s="476"/>
      <c r="KFW1" s="476"/>
      <c r="KFX1" s="426" t="s">
        <v>133</v>
      </c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26"/>
      <c r="KGL1" s="476"/>
      <c r="KGM1" s="476"/>
      <c r="KGN1" s="426" t="s">
        <v>133</v>
      </c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26"/>
      <c r="KHB1" s="476"/>
      <c r="KHC1" s="476"/>
      <c r="KHD1" s="426" t="s">
        <v>133</v>
      </c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26"/>
      <c r="KHR1" s="476"/>
      <c r="KHS1" s="476"/>
      <c r="KHT1" s="426" t="s">
        <v>133</v>
      </c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26"/>
      <c r="KIH1" s="476"/>
      <c r="KII1" s="476"/>
      <c r="KIJ1" s="426" t="s">
        <v>133</v>
      </c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26"/>
      <c r="KIX1" s="476"/>
      <c r="KIY1" s="476"/>
      <c r="KIZ1" s="426" t="s">
        <v>133</v>
      </c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26"/>
      <c r="KJN1" s="476"/>
      <c r="KJO1" s="476"/>
      <c r="KJP1" s="426" t="s">
        <v>133</v>
      </c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26"/>
      <c r="KKD1" s="476"/>
      <c r="KKE1" s="476"/>
      <c r="KKF1" s="426" t="s">
        <v>133</v>
      </c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26"/>
      <c r="KKT1" s="476"/>
      <c r="KKU1" s="476"/>
      <c r="KKV1" s="426" t="s">
        <v>133</v>
      </c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26"/>
      <c r="KLJ1" s="476"/>
      <c r="KLK1" s="476"/>
      <c r="KLL1" s="426" t="s">
        <v>133</v>
      </c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26"/>
      <c r="KLZ1" s="476"/>
      <c r="KMA1" s="476"/>
      <c r="KMB1" s="426" t="s">
        <v>133</v>
      </c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26"/>
      <c r="KMP1" s="476"/>
      <c r="KMQ1" s="476"/>
      <c r="KMR1" s="426" t="s">
        <v>133</v>
      </c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26"/>
      <c r="KNF1" s="476"/>
      <c r="KNG1" s="476"/>
      <c r="KNH1" s="426" t="s">
        <v>133</v>
      </c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26"/>
      <c r="KNV1" s="476"/>
      <c r="KNW1" s="476"/>
      <c r="KNX1" s="426" t="s">
        <v>133</v>
      </c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26"/>
      <c r="KOL1" s="476"/>
      <c r="KOM1" s="476"/>
      <c r="KON1" s="426" t="s">
        <v>133</v>
      </c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26"/>
      <c r="KPB1" s="476"/>
      <c r="KPC1" s="476"/>
      <c r="KPD1" s="426" t="s">
        <v>133</v>
      </c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26"/>
      <c r="KPR1" s="476"/>
      <c r="KPS1" s="476"/>
      <c r="KPT1" s="426" t="s">
        <v>133</v>
      </c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26"/>
      <c r="KQH1" s="476"/>
      <c r="KQI1" s="476"/>
      <c r="KQJ1" s="426" t="s">
        <v>133</v>
      </c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26"/>
      <c r="KQX1" s="476"/>
      <c r="KQY1" s="476"/>
      <c r="KQZ1" s="426" t="s">
        <v>133</v>
      </c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26"/>
      <c r="KRN1" s="476"/>
      <c r="KRO1" s="476"/>
      <c r="KRP1" s="426" t="s">
        <v>133</v>
      </c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26"/>
      <c r="KSD1" s="476"/>
      <c r="KSE1" s="476"/>
      <c r="KSF1" s="426" t="s">
        <v>133</v>
      </c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26"/>
      <c r="KST1" s="476"/>
      <c r="KSU1" s="476"/>
      <c r="KSV1" s="426" t="s">
        <v>133</v>
      </c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26"/>
      <c r="KTJ1" s="476"/>
      <c r="KTK1" s="476"/>
      <c r="KTL1" s="426" t="s">
        <v>133</v>
      </c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26"/>
      <c r="KTZ1" s="476"/>
      <c r="KUA1" s="476"/>
      <c r="KUB1" s="426" t="s">
        <v>133</v>
      </c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26"/>
      <c r="KUP1" s="476"/>
      <c r="KUQ1" s="476"/>
      <c r="KUR1" s="426" t="s">
        <v>133</v>
      </c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26"/>
      <c r="KVF1" s="476"/>
      <c r="KVG1" s="476"/>
      <c r="KVH1" s="426" t="s">
        <v>133</v>
      </c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26"/>
      <c r="KVV1" s="476"/>
      <c r="KVW1" s="476"/>
      <c r="KVX1" s="426" t="s">
        <v>133</v>
      </c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26"/>
      <c r="KWL1" s="476"/>
      <c r="KWM1" s="476"/>
      <c r="KWN1" s="426" t="s">
        <v>133</v>
      </c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26"/>
      <c r="KXB1" s="476"/>
      <c r="KXC1" s="476"/>
      <c r="KXD1" s="426" t="s">
        <v>133</v>
      </c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26"/>
      <c r="KXR1" s="476"/>
      <c r="KXS1" s="476"/>
      <c r="KXT1" s="426" t="s">
        <v>133</v>
      </c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26"/>
      <c r="KYH1" s="476"/>
      <c r="KYI1" s="476"/>
      <c r="KYJ1" s="426" t="s">
        <v>133</v>
      </c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26"/>
      <c r="KYX1" s="476"/>
      <c r="KYY1" s="476"/>
      <c r="KYZ1" s="426" t="s">
        <v>133</v>
      </c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26"/>
      <c r="KZN1" s="476"/>
      <c r="KZO1" s="476"/>
      <c r="KZP1" s="426" t="s">
        <v>133</v>
      </c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26"/>
      <c r="LAD1" s="476"/>
      <c r="LAE1" s="476"/>
      <c r="LAF1" s="426" t="s">
        <v>133</v>
      </c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26"/>
      <c r="LAT1" s="476"/>
      <c r="LAU1" s="476"/>
      <c r="LAV1" s="426" t="s">
        <v>133</v>
      </c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26"/>
      <c r="LBJ1" s="476"/>
      <c r="LBK1" s="476"/>
      <c r="LBL1" s="426" t="s">
        <v>133</v>
      </c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26"/>
      <c r="LBZ1" s="476"/>
      <c r="LCA1" s="476"/>
      <c r="LCB1" s="426" t="s">
        <v>133</v>
      </c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26"/>
      <c r="LCP1" s="476"/>
      <c r="LCQ1" s="476"/>
      <c r="LCR1" s="426" t="s">
        <v>133</v>
      </c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26"/>
      <c r="LDF1" s="476"/>
      <c r="LDG1" s="476"/>
      <c r="LDH1" s="426" t="s">
        <v>133</v>
      </c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26"/>
      <c r="LDV1" s="476"/>
      <c r="LDW1" s="476"/>
      <c r="LDX1" s="426" t="s">
        <v>133</v>
      </c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26"/>
      <c r="LEL1" s="476"/>
      <c r="LEM1" s="476"/>
      <c r="LEN1" s="426" t="s">
        <v>133</v>
      </c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26"/>
      <c r="LFB1" s="476"/>
      <c r="LFC1" s="476"/>
      <c r="LFD1" s="426" t="s">
        <v>133</v>
      </c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26"/>
      <c r="LFR1" s="476"/>
      <c r="LFS1" s="476"/>
      <c r="LFT1" s="426" t="s">
        <v>133</v>
      </c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26"/>
      <c r="LGH1" s="476"/>
      <c r="LGI1" s="476"/>
      <c r="LGJ1" s="426" t="s">
        <v>133</v>
      </c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26"/>
      <c r="LGX1" s="476"/>
      <c r="LGY1" s="476"/>
      <c r="LGZ1" s="426" t="s">
        <v>133</v>
      </c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26"/>
      <c r="LHN1" s="476"/>
      <c r="LHO1" s="476"/>
      <c r="LHP1" s="426" t="s">
        <v>133</v>
      </c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26"/>
      <c r="LID1" s="476"/>
      <c r="LIE1" s="476"/>
      <c r="LIF1" s="426" t="s">
        <v>133</v>
      </c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26"/>
      <c r="LIT1" s="476"/>
      <c r="LIU1" s="476"/>
      <c r="LIV1" s="426" t="s">
        <v>133</v>
      </c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26"/>
      <c r="LJJ1" s="476"/>
      <c r="LJK1" s="476"/>
      <c r="LJL1" s="426" t="s">
        <v>133</v>
      </c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26"/>
      <c r="LJZ1" s="476"/>
      <c r="LKA1" s="476"/>
      <c r="LKB1" s="426" t="s">
        <v>133</v>
      </c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26"/>
      <c r="LKP1" s="476"/>
      <c r="LKQ1" s="476"/>
      <c r="LKR1" s="426" t="s">
        <v>133</v>
      </c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26"/>
      <c r="LLF1" s="476"/>
      <c r="LLG1" s="476"/>
      <c r="LLH1" s="426" t="s">
        <v>133</v>
      </c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26"/>
      <c r="LLV1" s="476"/>
      <c r="LLW1" s="476"/>
      <c r="LLX1" s="426" t="s">
        <v>133</v>
      </c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26"/>
      <c r="LML1" s="476"/>
      <c r="LMM1" s="476"/>
      <c r="LMN1" s="426" t="s">
        <v>133</v>
      </c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26"/>
      <c r="LNB1" s="476"/>
      <c r="LNC1" s="476"/>
      <c r="LND1" s="426" t="s">
        <v>133</v>
      </c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26"/>
      <c r="LNR1" s="476"/>
      <c r="LNS1" s="476"/>
      <c r="LNT1" s="426" t="s">
        <v>133</v>
      </c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26"/>
      <c r="LOH1" s="476"/>
      <c r="LOI1" s="476"/>
      <c r="LOJ1" s="426" t="s">
        <v>133</v>
      </c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26"/>
      <c r="LOX1" s="476"/>
      <c r="LOY1" s="476"/>
      <c r="LOZ1" s="426" t="s">
        <v>133</v>
      </c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26"/>
      <c r="LPN1" s="476"/>
      <c r="LPO1" s="476"/>
      <c r="LPP1" s="426" t="s">
        <v>133</v>
      </c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26"/>
      <c r="LQD1" s="476"/>
      <c r="LQE1" s="476"/>
      <c r="LQF1" s="426" t="s">
        <v>133</v>
      </c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26"/>
      <c r="LQT1" s="476"/>
      <c r="LQU1" s="476"/>
      <c r="LQV1" s="426" t="s">
        <v>133</v>
      </c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26"/>
      <c r="LRJ1" s="476"/>
      <c r="LRK1" s="476"/>
      <c r="LRL1" s="426" t="s">
        <v>133</v>
      </c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26"/>
      <c r="LRZ1" s="476"/>
      <c r="LSA1" s="476"/>
      <c r="LSB1" s="426" t="s">
        <v>133</v>
      </c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26"/>
      <c r="LSP1" s="476"/>
      <c r="LSQ1" s="476"/>
      <c r="LSR1" s="426" t="s">
        <v>133</v>
      </c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26"/>
      <c r="LTF1" s="476"/>
      <c r="LTG1" s="476"/>
      <c r="LTH1" s="426" t="s">
        <v>133</v>
      </c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26"/>
      <c r="LTV1" s="476"/>
      <c r="LTW1" s="476"/>
      <c r="LTX1" s="426" t="s">
        <v>133</v>
      </c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26"/>
      <c r="LUL1" s="476"/>
      <c r="LUM1" s="476"/>
      <c r="LUN1" s="426" t="s">
        <v>133</v>
      </c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26"/>
      <c r="LVB1" s="476"/>
      <c r="LVC1" s="476"/>
      <c r="LVD1" s="426" t="s">
        <v>133</v>
      </c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26"/>
      <c r="LVR1" s="476"/>
      <c r="LVS1" s="476"/>
      <c r="LVT1" s="426" t="s">
        <v>133</v>
      </c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26"/>
      <c r="LWH1" s="476"/>
      <c r="LWI1" s="476"/>
      <c r="LWJ1" s="426" t="s">
        <v>133</v>
      </c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26"/>
      <c r="LWX1" s="476"/>
      <c r="LWY1" s="476"/>
      <c r="LWZ1" s="426" t="s">
        <v>133</v>
      </c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26"/>
      <c r="LXN1" s="476"/>
      <c r="LXO1" s="476"/>
      <c r="LXP1" s="426" t="s">
        <v>133</v>
      </c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26"/>
      <c r="LYD1" s="476"/>
      <c r="LYE1" s="476"/>
      <c r="LYF1" s="426" t="s">
        <v>133</v>
      </c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26"/>
      <c r="LYT1" s="476"/>
      <c r="LYU1" s="476"/>
      <c r="LYV1" s="426" t="s">
        <v>133</v>
      </c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26"/>
      <c r="LZJ1" s="476"/>
      <c r="LZK1" s="476"/>
      <c r="LZL1" s="426" t="s">
        <v>133</v>
      </c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26"/>
      <c r="LZZ1" s="476"/>
      <c r="MAA1" s="476"/>
      <c r="MAB1" s="426" t="s">
        <v>133</v>
      </c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26"/>
      <c r="MAP1" s="476"/>
      <c r="MAQ1" s="476"/>
      <c r="MAR1" s="426" t="s">
        <v>133</v>
      </c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26"/>
      <c r="MBF1" s="476"/>
      <c r="MBG1" s="476"/>
      <c r="MBH1" s="426" t="s">
        <v>133</v>
      </c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26"/>
      <c r="MBV1" s="476"/>
      <c r="MBW1" s="476"/>
      <c r="MBX1" s="426" t="s">
        <v>133</v>
      </c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26"/>
      <c r="MCL1" s="476"/>
      <c r="MCM1" s="476"/>
      <c r="MCN1" s="426" t="s">
        <v>133</v>
      </c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26"/>
      <c r="MDB1" s="476"/>
      <c r="MDC1" s="476"/>
      <c r="MDD1" s="426" t="s">
        <v>133</v>
      </c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26"/>
      <c r="MDR1" s="476"/>
      <c r="MDS1" s="476"/>
      <c r="MDT1" s="426" t="s">
        <v>133</v>
      </c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26"/>
      <c r="MEH1" s="476"/>
      <c r="MEI1" s="476"/>
      <c r="MEJ1" s="426" t="s">
        <v>133</v>
      </c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26"/>
      <c r="MEX1" s="476"/>
      <c r="MEY1" s="476"/>
      <c r="MEZ1" s="426" t="s">
        <v>133</v>
      </c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26"/>
      <c r="MFN1" s="476"/>
      <c r="MFO1" s="476"/>
      <c r="MFP1" s="426" t="s">
        <v>133</v>
      </c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26"/>
      <c r="MGD1" s="476"/>
      <c r="MGE1" s="476"/>
      <c r="MGF1" s="426" t="s">
        <v>133</v>
      </c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26"/>
      <c r="MGT1" s="476"/>
      <c r="MGU1" s="476"/>
      <c r="MGV1" s="426" t="s">
        <v>133</v>
      </c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26"/>
      <c r="MHJ1" s="476"/>
      <c r="MHK1" s="476"/>
      <c r="MHL1" s="426" t="s">
        <v>133</v>
      </c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26"/>
      <c r="MHZ1" s="476"/>
      <c r="MIA1" s="476"/>
      <c r="MIB1" s="426" t="s">
        <v>133</v>
      </c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26"/>
      <c r="MIP1" s="476"/>
      <c r="MIQ1" s="476"/>
      <c r="MIR1" s="426" t="s">
        <v>133</v>
      </c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26"/>
      <c r="MJF1" s="476"/>
      <c r="MJG1" s="476"/>
      <c r="MJH1" s="426" t="s">
        <v>133</v>
      </c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26"/>
      <c r="MJV1" s="476"/>
      <c r="MJW1" s="476"/>
      <c r="MJX1" s="426" t="s">
        <v>133</v>
      </c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26"/>
      <c r="MKL1" s="476"/>
      <c r="MKM1" s="476"/>
      <c r="MKN1" s="426" t="s">
        <v>133</v>
      </c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26"/>
      <c r="MLB1" s="476"/>
      <c r="MLC1" s="476"/>
      <c r="MLD1" s="426" t="s">
        <v>133</v>
      </c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26"/>
      <c r="MLR1" s="476"/>
      <c r="MLS1" s="476"/>
      <c r="MLT1" s="426" t="s">
        <v>133</v>
      </c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26"/>
      <c r="MMH1" s="476"/>
      <c r="MMI1" s="476"/>
      <c r="MMJ1" s="426" t="s">
        <v>133</v>
      </c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26"/>
      <c r="MMX1" s="476"/>
      <c r="MMY1" s="476"/>
      <c r="MMZ1" s="426" t="s">
        <v>133</v>
      </c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26"/>
      <c r="MNN1" s="476"/>
      <c r="MNO1" s="476"/>
      <c r="MNP1" s="426" t="s">
        <v>133</v>
      </c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26"/>
      <c r="MOD1" s="476"/>
      <c r="MOE1" s="476"/>
      <c r="MOF1" s="426" t="s">
        <v>133</v>
      </c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26"/>
      <c r="MOT1" s="476"/>
      <c r="MOU1" s="476"/>
      <c r="MOV1" s="426" t="s">
        <v>133</v>
      </c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26"/>
      <c r="MPJ1" s="476"/>
      <c r="MPK1" s="476"/>
      <c r="MPL1" s="426" t="s">
        <v>133</v>
      </c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26"/>
      <c r="MPZ1" s="476"/>
      <c r="MQA1" s="476"/>
      <c r="MQB1" s="426" t="s">
        <v>133</v>
      </c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26"/>
      <c r="MQP1" s="476"/>
      <c r="MQQ1" s="476"/>
      <c r="MQR1" s="426" t="s">
        <v>133</v>
      </c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26"/>
      <c r="MRF1" s="476"/>
      <c r="MRG1" s="476"/>
      <c r="MRH1" s="426" t="s">
        <v>133</v>
      </c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26"/>
      <c r="MRV1" s="476"/>
      <c r="MRW1" s="476"/>
      <c r="MRX1" s="426" t="s">
        <v>133</v>
      </c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26"/>
      <c r="MSL1" s="476"/>
      <c r="MSM1" s="476"/>
      <c r="MSN1" s="426" t="s">
        <v>133</v>
      </c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26"/>
      <c r="MTB1" s="476"/>
      <c r="MTC1" s="476"/>
      <c r="MTD1" s="426" t="s">
        <v>133</v>
      </c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26"/>
      <c r="MTR1" s="476"/>
      <c r="MTS1" s="476"/>
      <c r="MTT1" s="426" t="s">
        <v>133</v>
      </c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26"/>
      <c r="MUH1" s="476"/>
      <c r="MUI1" s="476"/>
      <c r="MUJ1" s="426" t="s">
        <v>133</v>
      </c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26"/>
      <c r="MUX1" s="476"/>
      <c r="MUY1" s="476"/>
      <c r="MUZ1" s="426" t="s">
        <v>133</v>
      </c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26"/>
      <c r="MVN1" s="476"/>
      <c r="MVO1" s="476"/>
      <c r="MVP1" s="426" t="s">
        <v>133</v>
      </c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26"/>
      <c r="MWD1" s="476"/>
      <c r="MWE1" s="476"/>
      <c r="MWF1" s="426" t="s">
        <v>133</v>
      </c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26"/>
      <c r="MWT1" s="476"/>
      <c r="MWU1" s="476"/>
      <c r="MWV1" s="426" t="s">
        <v>133</v>
      </c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26"/>
      <c r="MXJ1" s="476"/>
      <c r="MXK1" s="476"/>
      <c r="MXL1" s="426" t="s">
        <v>133</v>
      </c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26"/>
      <c r="MXZ1" s="476"/>
      <c r="MYA1" s="476"/>
      <c r="MYB1" s="426" t="s">
        <v>133</v>
      </c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26"/>
      <c r="MYP1" s="476"/>
      <c r="MYQ1" s="476"/>
      <c r="MYR1" s="426" t="s">
        <v>133</v>
      </c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26"/>
      <c r="MZF1" s="476"/>
      <c r="MZG1" s="476"/>
      <c r="MZH1" s="426" t="s">
        <v>133</v>
      </c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26"/>
      <c r="MZV1" s="476"/>
      <c r="MZW1" s="476"/>
      <c r="MZX1" s="426" t="s">
        <v>133</v>
      </c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26"/>
      <c r="NAL1" s="476"/>
      <c r="NAM1" s="476"/>
      <c r="NAN1" s="426" t="s">
        <v>133</v>
      </c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26"/>
      <c r="NBB1" s="476"/>
      <c r="NBC1" s="476"/>
      <c r="NBD1" s="426" t="s">
        <v>133</v>
      </c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26"/>
      <c r="NBR1" s="476"/>
      <c r="NBS1" s="476"/>
      <c r="NBT1" s="426" t="s">
        <v>133</v>
      </c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26"/>
      <c r="NCH1" s="476"/>
      <c r="NCI1" s="476"/>
      <c r="NCJ1" s="426" t="s">
        <v>133</v>
      </c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26"/>
      <c r="NCX1" s="476"/>
      <c r="NCY1" s="476"/>
      <c r="NCZ1" s="426" t="s">
        <v>133</v>
      </c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26"/>
      <c r="NDN1" s="476"/>
      <c r="NDO1" s="476"/>
      <c r="NDP1" s="426" t="s">
        <v>133</v>
      </c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26"/>
      <c r="NED1" s="476"/>
      <c r="NEE1" s="476"/>
      <c r="NEF1" s="426" t="s">
        <v>133</v>
      </c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26"/>
      <c r="NET1" s="476"/>
      <c r="NEU1" s="476"/>
      <c r="NEV1" s="426" t="s">
        <v>133</v>
      </c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26"/>
      <c r="NFJ1" s="476"/>
      <c r="NFK1" s="476"/>
      <c r="NFL1" s="426" t="s">
        <v>133</v>
      </c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26"/>
      <c r="NFZ1" s="476"/>
      <c r="NGA1" s="476"/>
      <c r="NGB1" s="426" t="s">
        <v>133</v>
      </c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26"/>
      <c r="NGP1" s="476"/>
      <c r="NGQ1" s="476"/>
      <c r="NGR1" s="426" t="s">
        <v>133</v>
      </c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26"/>
      <c r="NHF1" s="476"/>
      <c r="NHG1" s="476"/>
      <c r="NHH1" s="426" t="s">
        <v>133</v>
      </c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26"/>
      <c r="NHV1" s="476"/>
      <c r="NHW1" s="476"/>
      <c r="NHX1" s="426" t="s">
        <v>133</v>
      </c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26"/>
      <c r="NIL1" s="476"/>
      <c r="NIM1" s="476"/>
      <c r="NIN1" s="426" t="s">
        <v>133</v>
      </c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26"/>
      <c r="NJB1" s="476"/>
      <c r="NJC1" s="476"/>
      <c r="NJD1" s="426" t="s">
        <v>133</v>
      </c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26"/>
      <c r="NJR1" s="476"/>
      <c r="NJS1" s="476"/>
      <c r="NJT1" s="426" t="s">
        <v>133</v>
      </c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26"/>
      <c r="NKH1" s="476"/>
      <c r="NKI1" s="476"/>
      <c r="NKJ1" s="426" t="s">
        <v>133</v>
      </c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26"/>
      <c r="NKX1" s="476"/>
      <c r="NKY1" s="476"/>
      <c r="NKZ1" s="426" t="s">
        <v>133</v>
      </c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26"/>
      <c r="NLN1" s="476"/>
      <c r="NLO1" s="476"/>
      <c r="NLP1" s="426" t="s">
        <v>133</v>
      </c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26"/>
      <c r="NMD1" s="476"/>
      <c r="NME1" s="476"/>
      <c r="NMF1" s="426" t="s">
        <v>133</v>
      </c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26"/>
      <c r="NMT1" s="476"/>
      <c r="NMU1" s="476"/>
      <c r="NMV1" s="426" t="s">
        <v>133</v>
      </c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26"/>
      <c r="NNJ1" s="476"/>
      <c r="NNK1" s="476"/>
      <c r="NNL1" s="426" t="s">
        <v>133</v>
      </c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26"/>
      <c r="NNZ1" s="476"/>
      <c r="NOA1" s="476"/>
      <c r="NOB1" s="426" t="s">
        <v>133</v>
      </c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26"/>
      <c r="NOP1" s="476"/>
      <c r="NOQ1" s="476"/>
      <c r="NOR1" s="426" t="s">
        <v>133</v>
      </c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26"/>
      <c r="NPF1" s="476"/>
      <c r="NPG1" s="476"/>
      <c r="NPH1" s="426" t="s">
        <v>133</v>
      </c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26"/>
      <c r="NPV1" s="476"/>
      <c r="NPW1" s="476"/>
      <c r="NPX1" s="426" t="s">
        <v>133</v>
      </c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26"/>
      <c r="NQL1" s="476"/>
      <c r="NQM1" s="476"/>
      <c r="NQN1" s="426" t="s">
        <v>133</v>
      </c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26"/>
      <c r="NRB1" s="476"/>
      <c r="NRC1" s="476"/>
      <c r="NRD1" s="426" t="s">
        <v>133</v>
      </c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26"/>
      <c r="NRR1" s="476"/>
      <c r="NRS1" s="476"/>
      <c r="NRT1" s="426" t="s">
        <v>133</v>
      </c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26"/>
      <c r="NSH1" s="476"/>
      <c r="NSI1" s="476"/>
      <c r="NSJ1" s="426" t="s">
        <v>133</v>
      </c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26"/>
      <c r="NSX1" s="476"/>
      <c r="NSY1" s="476"/>
      <c r="NSZ1" s="426" t="s">
        <v>133</v>
      </c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26"/>
      <c r="NTN1" s="476"/>
      <c r="NTO1" s="476"/>
      <c r="NTP1" s="426" t="s">
        <v>133</v>
      </c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26"/>
      <c r="NUD1" s="476"/>
      <c r="NUE1" s="476"/>
      <c r="NUF1" s="426" t="s">
        <v>133</v>
      </c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26"/>
      <c r="NUT1" s="476"/>
      <c r="NUU1" s="476"/>
      <c r="NUV1" s="426" t="s">
        <v>133</v>
      </c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26"/>
      <c r="NVJ1" s="476"/>
      <c r="NVK1" s="476"/>
      <c r="NVL1" s="426" t="s">
        <v>133</v>
      </c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26"/>
      <c r="NVZ1" s="476"/>
      <c r="NWA1" s="476"/>
      <c r="NWB1" s="426" t="s">
        <v>133</v>
      </c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26"/>
      <c r="NWP1" s="476"/>
      <c r="NWQ1" s="476"/>
      <c r="NWR1" s="426" t="s">
        <v>133</v>
      </c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26"/>
      <c r="NXF1" s="476"/>
      <c r="NXG1" s="476"/>
      <c r="NXH1" s="426" t="s">
        <v>133</v>
      </c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26"/>
      <c r="NXV1" s="476"/>
      <c r="NXW1" s="476"/>
      <c r="NXX1" s="426" t="s">
        <v>133</v>
      </c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26"/>
      <c r="NYL1" s="476"/>
      <c r="NYM1" s="476"/>
      <c r="NYN1" s="426" t="s">
        <v>133</v>
      </c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26"/>
      <c r="NZB1" s="476"/>
      <c r="NZC1" s="476"/>
      <c r="NZD1" s="426" t="s">
        <v>133</v>
      </c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26"/>
      <c r="NZR1" s="476"/>
      <c r="NZS1" s="476"/>
      <c r="NZT1" s="426" t="s">
        <v>133</v>
      </c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26"/>
      <c r="OAH1" s="476"/>
      <c r="OAI1" s="476"/>
      <c r="OAJ1" s="426" t="s">
        <v>133</v>
      </c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26"/>
      <c r="OAX1" s="476"/>
      <c r="OAY1" s="476"/>
      <c r="OAZ1" s="426" t="s">
        <v>133</v>
      </c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26"/>
      <c r="OBN1" s="476"/>
      <c r="OBO1" s="476"/>
      <c r="OBP1" s="426" t="s">
        <v>133</v>
      </c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26"/>
      <c r="OCD1" s="476"/>
      <c r="OCE1" s="476"/>
      <c r="OCF1" s="426" t="s">
        <v>133</v>
      </c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26"/>
      <c r="OCT1" s="476"/>
      <c r="OCU1" s="476"/>
      <c r="OCV1" s="426" t="s">
        <v>133</v>
      </c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26"/>
      <c r="ODJ1" s="476"/>
      <c r="ODK1" s="476"/>
      <c r="ODL1" s="426" t="s">
        <v>133</v>
      </c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26"/>
      <c r="ODZ1" s="476"/>
      <c r="OEA1" s="476"/>
      <c r="OEB1" s="426" t="s">
        <v>133</v>
      </c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26"/>
      <c r="OEP1" s="476"/>
      <c r="OEQ1" s="476"/>
      <c r="OER1" s="426" t="s">
        <v>133</v>
      </c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26"/>
      <c r="OFF1" s="476"/>
      <c r="OFG1" s="476"/>
      <c r="OFH1" s="426" t="s">
        <v>133</v>
      </c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26"/>
      <c r="OFV1" s="476"/>
      <c r="OFW1" s="476"/>
      <c r="OFX1" s="426" t="s">
        <v>133</v>
      </c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26"/>
      <c r="OGL1" s="476"/>
      <c r="OGM1" s="476"/>
      <c r="OGN1" s="426" t="s">
        <v>133</v>
      </c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26"/>
      <c r="OHB1" s="476"/>
      <c r="OHC1" s="476"/>
      <c r="OHD1" s="426" t="s">
        <v>133</v>
      </c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26"/>
      <c r="OHR1" s="476"/>
      <c r="OHS1" s="476"/>
      <c r="OHT1" s="426" t="s">
        <v>133</v>
      </c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26"/>
      <c r="OIH1" s="476"/>
      <c r="OII1" s="476"/>
      <c r="OIJ1" s="426" t="s">
        <v>133</v>
      </c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26"/>
      <c r="OIX1" s="476"/>
      <c r="OIY1" s="476"/>
      <c r="OIZ1" s="426" t="s">
        <v>133</v>
      </c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26"/>
      <c r="OJN1" s="476"/>
      <c r="OJO1" s="476"/>
      <c r="OJP1" s="426" t="s">
        <v>133</v>
      </c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26"/>
      <c r="OKD1" s="476"/>
      <c r="OKE1" s="476"/>
      <c r="OKF1" s="426" t="s">
        <v>133</v>
      </c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26"/>
      <c r="OKT1" s="476"/>
      <c r="OKU1" s="476"/>
      <c r="OKV1" s="426" t="s">
        <v>133</v>
      </c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26"/>
      <c r="OLJ1" s="476"/>
      <c r="OLK1" s="476"/>
      <c r="OLL1" s="426" t="s">
        <v>133</v>
      </c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26"/>
      <c r="OLZ1" s="476"/>
      <c r="OMA1" s="476"/>
      <c r="OMB1" s="426" t="s">
        <v>133</v>
      </c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26"/>
      <c r="OMP1" s="476"/>
      <c r="OMQ1" s="476"/>
      <c r="OMR1" s="426" t="s">
        <v>133</v>
      </c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26"/>
      <c r="ONF1" s="476"/>
      <c r="ONG1" s="476"/>
      <c r="ONH1" s="426" t="s">
        <v>133</v>
      </c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26"/>
      <c r="ONV1" s="476"/>
      <c r="ONW1" s="476"/>
      <c r="ONX1" s="426" t="s">
        <v>133</v>
      </c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26"/>
      <c r="OOL1" s="476"/>
      <c r="OOM1" s="476"/>
      <c r="OON1" s="426" t="s">
        <v>133</v>
      </c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26"/>
      <c r="OPB1" s="476"/>
      <c r="OPC1" s="476"/>
      <c r="OPD1" s="426" t="s">
        <v>133</v>
      </c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26"/>
      <c r="OPR1" s="476"/>
      <c r="OPS1" s="476"/>
      <c r="OPT1" s="426" t="s">
        <v>133</v>
      </c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26"/>
      <c r="OQH1" s="476"/>
      <c r="OQI1" s="476"/>
      <c r="OQJ1" s="426" t="s">
        <v>133</v>
      </c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26"/>
      <c r="OQX1" s="476"/>
      <c r="OQY1" s="476"/>
      <c r="OQZ1" s="426" t="s">
        <v>133</v>
      </c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26"/>
      <c r="ORN1" s="476"/>
      <c r="ORO1" s="476"/>
      <c r="ORP1" s="426" t="s">
        <v>133</v>
      </c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26"/>
      <c r="OSD1" s="476"/>
      <c r="OSE1" s="476"/>
      <c r="OSF1" s="426" t="s">
        <v>133</v>
      </c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26"/>
      <c r="OST1" s="476"/>
      <c r="OSU1" s="476"/>
      <c r="OSV1" s="426" t="s">
        <v>133</v>
      </c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26"/>
      <c r="OTJ1" s="476"/>
      <c r="OTK1" s="476"/>
      <c r="OTL1" s="426" t="s">
        <v>133</v>
      </c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26"/>
      <c r="OTZ1" s="476"/>
      <c r="OUA1" s="476"/>
      <c r="OUB1" s="426" t="s">
        <v>133</v>
      </c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26"/>
      <c r="OUP1" s="476"/>
      <c r="OUQ1" s="476"/>
      <c r="OUR1" s="426" t="s">
        <v>133</v>
      </c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26"/>
      <c r="OVF1" s="476"/>
      <c r="OVG1" s="476"/>
      <c r="OVH1" s="426" t="s">
        <v>133</v>
      </c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26"/>
      <c r="OVV1" s="476"/>
      <c r="OVW1" s="476"/>
      <c r="OVX1" s="426" t="s">
        <v>133</v>
      </c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26"/>
      <c r="OWL1" s="476"/>
      <c r="OWM1" s="476"/>
      <c r="OWN1" s="426" t="s">
        <v>133</v>
      </c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26"/>
      <c r="OXB1" s="476"/>
      <c r="OXC1" s="476"/>
      <c r="OXD1" s="426" t="s">
        <v>133</v>
      </c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26"/>
      <c r="OXR1" s="476"/>
      <c r="OXS1" s="476"/>
      <c r="OXT1" s="426" t="s">
        <v>133</v>
      </c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26"/>
      <c r="OYH1" s="476"/>
      <c r="OYI1" s="476"/>
      <c r="OYJ1" s="426" t="s">
        <v>133</v>
      </c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26"/>
      <c r="OYX1" s="476"/>
      <c r="OYY1" s="476"/>
      <c r="OYZ1" s="426" t="s">
        <v>133</v>
      </c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26"/>
      <c r="OZN1" s="476"/>
      <c r="OZO1" s="476"/>
      <c r="OZP1" s="426" t="s">
        <v>133</v>
      </c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26"/>
      <c r="PAD1" s="476"/>
      <c r="PAE1" s="476"/>
      <c r="PAF1" s="426" t="s">
        <v>133</v>
      </c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26"/>
      <c r="PAT1" s="476"/>
      <c r="PAU1" s="476"/>
      <c r="PAV1" s="426" t="s">
        <v>133</v>
      </c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26"/>
      <c r="PBJ1" s="476"/>
      <c r="PBK1" s="476"/>
      <c r="PBL1" s="426" t="s">
        <v>133</v>
      </c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26"/>
      <c r="PBZ1" s="476"/>
      <c r="PCA1" s="476"/>
      <c r="PCB1" s="426" t="s">
        <v>133</v>
      </c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26"/>
      <c r="PCP1" s="476"/>
      <c r="PCQ1" s="476"/>
      <c r="PCR1" s="426" t="s">
        <v>133</v>
      </c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26"/>
      <c r="PDF1" s="476"/>
      <c r="PDG1" s="476"/>
      <c r="PDH1" s="426" t="s">
        <v>133</v>
      </c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26"/>
      <c r="PDV1" s="476"/>
      <c r="PDW1" s="476"/>
      <c r="PDX1" s="426" t="s">
        <v>133</v>
      </c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26"/>
      <c r="PEL1" s="476"/>
      <c r="PEM1" s="476"/>
      <c r="PEN1" s="426" t="s">
        <v>133</v>
      </c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26"/>
      <c r="PFB1" s="476"/>
      <c r="PFC1" s="476"/>
      <c r="PFD1" s="426" t="s">
        <v>133</v>
      </c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26"/>
      <c r="PFR1" s="476"/>
      <c r="PFS1" s="476"/>
      <c r="PFT1" s="426" t="s">
        <v>133</v>
      </c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26"/>
      <c r="PGH1" s="476"/>
      <c r="PGI1" s="476"/>
      <c r="PGJ1" s="426" t="s">
        <v>133</v>
      </c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26"/>
      <c r="PGX1" s="476"/>
      <c r="PGY1" s="476"/>
      <c r="PGZ1" s="426" t="s">
        <v>133</v>
      </c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26"/>
      <c r="PHN1" s="476"/>
      <c r="PHO1" s="476"/>
      <c r="PHP1" s="426" t="s">
        <v>133</v>
      </c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26"/>
      <c r="PID1" s="476"/>
      <c r="PIE1" s="476"/>
      <c r="PIF1" s="426" t="s">
        <v>133</v>
      </c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26"/>
      <c r="PIT1" s="476"/>
      <c r="PIU1" s="476"/>
      <c r="PIV1" s="426" t="s">
        <v>133</v>
      </c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26"/>
      <c r="PJJ1" s="476"/>
      <c r="PJK1" s="476"/>
      <c r="PJL1" s="426" t="s">
        <v>133</v>
      </c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26"/>
      <c r="PJZ1" s="476"/>
      <c r="PKA1" s="476"/>
      <c r="PKB1" s="426" t="s">
        <v>133</v>
      </c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26"/>
      <c r="PKP1" s="476"/>
      <c r="PKQ1" s="476"/>
      <c r="PKR1" s="426" t="s">
        <v>133</v>
      </c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26"/>
      <c r="PLF1" s="476"/>
      <c r="PLG1" s="476"/>
      <c r="PLH1" s="426" t="s">
        <v>133</v>
      </c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26"/>
      <c r="PLV1" s="476"/>
      <c r="PLW1" s="476"/>
      <c r="PLX1" s="426" t="s">
        <v>133</v>
      </c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26"/>
      <c r="PML1" s="476"/>
      <c r="PMM1" s="476"/>
      <c r="PMN1" s="426" t="s">
        <v>133</v>
      </c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26"/>
      <c r="PNB1" s="476"/>
      <c r="PNC1" s="476"/>
      <c r="PND1" s="426" t="s">
        <v>133</v>
      </c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26"/>
      <c r="PNR1" s="476"/>
      <c r="PNS1" s="476"/>
      <c r="PNT1" s="426" t="s">
        <v>133</v>
      </c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26"/>
      <c r="POH1" s="476"/>
      <c r="POI1" s="476"/>
      <c r="POJ1" s="426" t="s">
        <v>133</v>
      </c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26"/>
      <c r="POX1" s="476"/>
      <c r="POY1" s="476"/>
      <c r="POZ1" s="426" t="s">
        <v>133</v>
      </c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26"/>
      <c r="PPN1" s="476"/>
      <c r="PPO1" s="476"/>
      <c r="PPP1" s="426" t="s">
        <v>133</v>
      </c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26"/>
      <c r="PQD1" s="476"/>
      <c r="PQE1" s="476"/>
      <c r="PQF1" s="426" t="s">
        <v>133</v>
      </c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26"/>
      <c r="PQT1" s="476"/>
      <c r="PQU1" s="476"/>
      <c r="PQV1" s="426" t="s">
        <v>133</v>
      </c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26"/>
      <c r="PRJ1" s="476"/>
      <c r="PRK1" s="476"/>
      <c r="PRL1" s="426" t="s">
        <v>133</v>
      </c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26"/>
      <c r="PRZ1" s="476"/>
      <c r="PSA1" s="476"/>
      <c r="PSB1" s="426" t="s">
        <v>133</v>
      </c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26"/>
      <c r="PSP1" s="476"/>
      <c r="PSQ1" s="476"/>
      <c r="PSR1" s="426" t="s">
        <v>133</v>
      </c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26"/>
      <c r="PTF1" s="476"/>
      <c r="PTG1" s="476"/>
      <c r="PTH1" s="426" t="s">
        <v>133</v>
      </c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26"/>
      <c r="PTV1" s="476"/>
      <c r="PTW1" s="476"/>
      <c r="PTX1" s="426" t="s">
        <v>133</v>
      </c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26"/>
      <c r="PUL1" s="476"/>
      <c r="PUM1" s="476"/>
      <c r="PUN1" s="426" t="s">
        <v>133</v>
      </c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26"/>
      <c r="PVB1" s="476"/>
      <c r="PVC1" s="476"/>
      <c r="PVD1" s="426" t="s">
        <v>133</v>
      </c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26"/>
      <c r="PVR1" s="476"/>
      <c r="PVS1" s="476"/>
      <c r="PVT1" s="426" t="s">
        <v>133</v>
      </c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26"/>
      <c r="PWH1" s="476"/>
      <c r="PWI1" s="476"/>
      <c r="PWJ1" s="426" t="s">
        <v>133</v>
      </c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26"/>
      <c r="PWX1" s="476"/>
      <c r="PWY1" s="476"/>
      <c r="PWZ1" s="426" t="s">
        <v>133</v>
      </c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26"/>
      <c r="PXN1" s="476"/>
      <c r="PXO1" s="476"/>
      <c r="PXP1" s="426" t="s">
        <v>133</v>
      </c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26"/>
      <c r="PYD1" s="476"/>
      <c r="PYE1" s="476"/>
      <c r="PYF1" s="426" t="s">
        <v>133</v>
      </c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26"/>
      <c r="PYT1" s="476"/>
      <c r="PYU1" s="476"/>
      <c r="PYV1" s="426" t="s">
        <v>133</v>
      </c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26"/>
      <c r="PZJ1" s="476"/>
      <c r="PZK1" s="476"/>
      <c r="PZL1" s="426" t="s">
        <v>133</v>
      </c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26"/>
      <c r="PZZ1" s="476"/>
      <c r="QAA1" s="476"/>
      <c r="QAB1" s="426" t="s">
        <v>133</v>
      </c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26"/>
      <c r="QAP1" s="476"/>
      <c r="QAQ1" s="476"/>
      <c r="QAR1" s="426" t="s">
        <v>133</v>
      </c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26"/>
      <c r="QBF1" s="476"/>
      <c r="QBG1" s="476"/>
      <c r="QBH1" s="426" t="s">
        <v>133</v>
      </c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26"/>
      <c r="QBV1" s="476"/>
      <c r="QBW1" s="476"/>
      <c r="QBX1" s="426" t="s">
        <v>133</v>
      </c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26"/>
      <c r="QCL1" s="476"/>
      <c r="QCM1" s="476"/>
      <c r="QCN1" s="426" t="s">
        <v>133</v>
      </c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26"/>
      <c r="QDB1" s="476"/>
      <c r="QDC1" s="476"/>
      <c r="QDD1" s="426" t="s">
        <v>133</v>
      </c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26"/>
      <c r="QDR1" s="476"/>
      <c r="QDS1" s="476"/>
      <c r="QDT1" s="426" t="s">
        <v>133</v>
      </c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26"/>
      <c r="QEH1" s="476"/>
      <c r="QEI1" s="476"/>
      <c r="QEJ1" s="426" t="s">
        <v>133</v>
      </c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26"/>
      <c r="QEX1" s="476"/>
      <c r="QEY1" s="476"/>
      <c r="QEZ1" s="426" t="s">
        <v>133</v>
      </c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26"/>
      <c r="QFN1" s="476"/>
      <c r="QFO1" s="476"/>
      <c r="QFP1" s="426" t="s">
        <v>133</v>
      </c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26"/>
      <c r="QGD1" s="476"/>
      <c r="QGE1" s="476"/>
      <c r="QGF1" s="426" t="s">
        <v>133</v>
      </c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26"/>
      <c r="QGT1" s="476"/>
      <c r="QGU1" s="476"/>
      <c r="QGV1" s="426" t="s">
        <v>133</v>
      </c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26"/>
      <c r="QHJ1" s="476"/>
      <c r="QHK1" s="476"/>
      <c r="QHL1" s="426" t="s">
        <v>133</v>
      </c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26"/>
      <c r="QHZ1" s="476"/>
      <c r="QIA1" s="476"/>
      <c r="QIB1" s="426" t="s">
        <v>133</v>
      </c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26"/>
      <c r="QIP1" s="476"/>
      <c r="QIQ1" s="476"/>
      <c r="QIR1" s="426" t="s">
        <v>133</v>
      </c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26"/>
      <c r="QJF1" s="476"/>
      <c r="QJG1" s="476"/>
      <c r="QJH1" s="426" t="s">
        <v>133</v>
      </c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26"/>
      <c r="QJV1" s="476"/>
      <c r="QJW1" s="476"/>
      <c r="QJX1" s="426" t="s">
        <v>133</v>
      </c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26"/>
      <c r="QKL1" s="476"/>
      <c r="QKM1" s="476"/>
      <c r="QKN1" s="426" t="s">
        <v>133</v>
      </c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26"/>
      <c r="QLB1" s="476"/>
      <c r="QLC1" s="476"/>
      <c r="QLD1" s="426" t="s">
        <v>133</v>
      </c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26"/>
      <c r="QLR1" s="476"/>
      <c r="QLS1" s="476"/>
      <c r="QLT1" s="426" t="s">
        <v>133</v>
      </c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26"/>
      <c r="QMH1" s="476"/>
      <c r="QMI1" s="476"/>
      <c r="QMJ1" s="426" t="s">
        <v>133</v>
      </c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26"/>
      <c r="QMX1" s="476"/>
      <c r="QMY1" s="476"/>
      <c r="QMZ1" s="426" t="s">
        <v>133</v>
      </c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26"/>
      <c r="QNN1" s="476"/>
      <c r="QNO1" s="476"/>
      <c r="QNP1" s="426" t="s">
        <v>133</v>
      </c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26"/>
      <c r="QOD1" s="476"/>
      <c r="QOE1" s="476"/>
      <c r="QOF1" s="426" t="s">
        <v>133</v>
      </c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26"/>
      <c r="QOT1" s="476"/>
      <c r="QOU1" s="476"/>
      <c r="QOV1" s="426" t="s">
        <v>133</v>
      </c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26"/>
      <c r="QPJ1" s="476"/>
      <c r="QPK1" s="476"/>
      <c r="QPL1" s="426" t="s">
        <v>133</v>
      </c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26"/>
      <c r="QPZ1" s="476"/>
      <c r="QQA1" s="476"/>
      <c r="QQB1" s="426" t="s">
        <v>133</v>
      </c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26"/>
      <c r="QQP1" s="476"/>
      <c r="QQQ1" s="476"/>
      <c r="QQR1" s="426" t="s">
        <v>133</v>
      </c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26"/>
      <c r="QRF1" s="476"/>
      <c r="QRG1" s="476"/>
      <c r="QRH1" s="426" t="s">
        <v>133</v>
      </c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26"/>
      <c r="QRV1" s="476"/>
      <c r="QRW1" s="476"/>
      <c r="QRX1" s="426" t="s">
        <v>133</v>
      </c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26"/>
      <c r="QSL1" s="476"/>
      <c r="QSM1" s="476"/>
      <c r="QSN1" s="426" t="s">
        <v>133</v>
      </c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26"/>
      <c r="QTB1" s="476"/>
      <c r="QTC1" s="476"/>
      <c r="QTD1" s="426" t="s">
        <v>133</v>
      </c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26"/>
      <c r="QTR1" s="476"/>
      <c r="QTS1" s="476"/>
      <c r="QTT1" s="426" t="s">
        <v>133</v>
      </c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26"/>
      <c r="QUH1" s="476"/>
      <c r="QUI1" s="476"/>
      <c r="QUJ1" s="426" t="s">
        <v>133</v>
      </c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26"/>
      <c r="QUX1" s="476"/>
      <c r="QUY1" s="476"/>
      <c r="QUZ1" s="426" t="s">
        <v>133</v>
      </c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26"/>
      <c r="QVN1" s="476"/>
      <c r="QVO1" s="476"/>
      <c r="QVP1" s="426" t="s">
        <v>133</v>
      </c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26"/>
      <c r="QWD1" s="476"/>
      <c r="QWE1" s="476"/>
      <c r="QWF1" s="426" t="s">
        <v>133</v>
      </c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26"/>
      <c r="QWT1" s="476"/>
      <c r="QWU1" s="476"/>
      <c r="QWV1" s="426" t="s">
        <v>133</v>
      </c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26"/>
      <c r="QXJ1" s="476"/>
      <c r="QXK1" s="476"/>
      <c r="QXL1" s="426" t="s">
        <v>133</v>
      </c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26"/>
      <c r="QXZ1" s="476"/>
      <c r="QYA1" s="476"/>
      <c r="QYB1" s="426" t="s">
        <v>133</v>
      </c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26"/>
      <c r="QYP1" s="476"/>
      <c r="QYQ1" s="476"/>
      <c r="QYR1" s="426" t="s">
        <v>133</v>
      </c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26"/>
      <c r="QZF1" s="476"/>
      <c r="QZG1" s="476"/>
      <c r="QZH1" s="426" t="s">
        <v>133</v>
      </c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26"/>
      <c r="QZV1" s="476"/>
      <c r="QZW1" s="476"/>
      <c r="QZX1" s="426" t="s">
        <v>133</v>
      </c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26"/>
      <c r="RAL1" s="476"/>
      <c r="RAM1" s="476"/>
      <c r="RAN1" s="426" t="s">
        <v>133</v>
      </c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26"/>
      <c r="RBB1" s="476"/>
      <c r="RBC1" s="476"/>
      <c r="RBD1" s="426" t="s">
        <v>133</v>
      </c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26"/>
      <c r="RBR1" s="476"/>
      <c r="RBS1" s="476"/>
      <c r="RBT1" s="426" t="s">
        <v>133</v>
      </c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26"/>
      <c r="RCH1" s="476"/>
      <c r="RCI1" s="476"/>
      <c r="RCJ1" s="426" t="s">
        <v>133</v>
      </c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26"/>
      <c r="RCX1" s="476"/>
      <c r="RCY1" s="476"/>
      <c r="RCZ1" s="426" t="s">
        <v>133</v>
      </c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26"/>
      <c r="RDN1" s="476"/>
      <c r="RDO1" s="476"/>
      <c r="RDP1" s="426" t="s">
        <v>133</v>
      </c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26"/>
      <c r="RED1" s="476"/>
      <c r="REE1" s="476"/>
      <c r="REF1" s="426" t="s">
        <v>133</v>
      </c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26"/>
      <c r="RET1" s="476"/>
      <c r="REU1" s="476"/>
      <c r="REV1" s="426" t="s">
        <v>133</v>
      </c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26"/>
      <c r="RFJ1" s="476"/>
      <c r="RFK1" s="476"/>
      <c r="RFL1" s="426" t="s">
        <v>133</v>
      </c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26"/>
      <c r="RFZ1" s="476"/>
      <c r="RGA1" s="476"/>
      <c r="RGB1" s="426" t="s">
        <v>133</v>
      </c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26"/>
      <c r="RGP1" s="476"/>
      <c r="RGQ1" s="476"/>
      <c r="RGR1" s="426" t="s">
        <v>133</v>
      </c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26"/>
      <c r="RHF1" s="476"/>
      <c r="RHG1" s="476"/>
      <c r="RHH1" s="426" t="s">
        <v>133</v>
      </c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26"/>
      <c r="RHV1" s="476"/>
      <c r="RHW1" s="476"/>
      <c r="RHX1" s="426" t="s">
        <v>133</v>
      </c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26"/>
      <c r="RIL1" s="476"/>
      <c r="RIM1" s="476"/>
      <c r="RIN1" s="426" t="s">
        <v>133</v>
      </c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26"/>
      <c r="RJB1" s="476"/>
      <c r="RJC1" s="476"/>
      <c r="RJD1" s="426" t="s">
        <v>133</v>
      </c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26"/>
      <c r="RJR1" s="476"/>
      <c r="RJS1" s="476"/>
      <c r="RJT1" s="426" t="s">
        <v>133</v>
      </c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26"/>
      <c r="RKH1" s="476"/>
      <c r="RKI1" s="476"/>
      <c r="RKJ1" s="426" t="s">
        <v>133</v>
      </c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26"/>
      <c r="RKX1" s="476"/>
      <c r="RKY1" s="476"/>
      <c r="RKZ1" s="426" t="s">
        <v>133</v>
      </c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26"/>
      <c r="RLN1" s="476"/>
      <c r="RLO1" s="476"/>
      <c r="RLP1" s="426" t="s">
        <v>133</v>
      </c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26"/>
      <c r="RMD1" s="476"/>
      <c r="RME1" s="476"/>
      <c r="RMF1" s="426" t="s">
        <v>133</v>
      </c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26"/>
      <c r="RMT1" s="476"/>
      <c r="RMU1" s="476"/>
      <c r="RMV1" s="426" t="s">
        <v>133</v>
      </c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26"/>
      <c r="RNJ1" s="476"/>
      <c r="RNK1" s="476"/>
      <c r="RNL1" s="426" t="s">
        <v>133</v>
      </c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26"/>
      <c r="RNZ1" s="476"/>
      <c r="ROA1" s="476"/>
      <c r="ROB1" s="426" t="s">
        <v>133</v>
      </c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26"/>
      <c r="ROP1" s="476"/>
      <c r="ROQ1" s="476"/>
      <c r="ROR1" s="426" t="s">
        <v>133</v>
      </c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26"/>
      <c r="RPF1" s="476"/>
      <c r="RPG1" s="476"/>
      <c r="RPH1" s="426" t="s">
        <v>133</v>
      </c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26"/>
      <c r="RPV1" s="476"/>
      <c r="RPW1" s="476"/>
      <c r="RPX1" s="426" t="s">
        <v>133</v>
      </c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26"/>
      <c r="RQL1" s="476"/>
      <c r="RQM1" s="476"/>
      <c r="RQN1" s="426" t="s">
        <v>133</v>
      </c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26"/>
      <c r="RRB1" s="476"/>
      <c r="RRC1" s="476"/>
      <c r="RRD1" s="426" t="s">
        <v>133</v>
      </c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26"/>
      <c r="RRR1" s="476"/>
      <c r="RRS1" s="476"/>
      <c r="RRT1" s="426" t="s">
        <v>133</v>
      </c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26"/>
      <c r="RSH1" s="476"/>
      <c r="RSI1" s="476"/>
      <c r="RSJ1" s="426" t="s">
        <v>133</v>
      </c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26"/>
      <c r="RSX1" s="476"/>
      <c r="RSY1" s="476"/>
      <c r="RSZ1" s="426" t="s">
        <v>133</v>
      </c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26"/>
      <c r="RTN1" s="476"/>
      <c r="RTO1" s="476"/>
      <c r="RTP1" s="426" t="s">
        <v>133</v>
      </c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26"/>
      <c r="RUD1" s="476"/>
      <c r="RUE1" s="476"/>
      <c r="RUF1" s="426" t="s">
        <v>133</v>
      </c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26"/>
      <c r="RUT1" s="476"/>
      <c r="RUU1" s="476"/>
      <c r="RUV1" s="426" t="s">
        <v>133</v>
      </c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26"/>
      <c r="RVJ1" s="476"/>
      <c r="RVK1" s="476"/>
      <c r="RVL1" s="426" t="s">
        <v>133</v>
      </c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26"/>
      <c r="RVZ1" s="476"/>
      <c r="RWA1" s="476"/>
      <c r="RWB1" s="426" t="s">
        <v>133</v>
      </c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26"/>
      <c r="RWP1" s="476"/>
      <c r="RWQ1" s="476"/>
      <c r="RWR1" s="426" t="s">
        <v>133</v>
      </c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26"/>
      <c r="RXF1" s="476"/>
      <c r="RXG1" s="476"/>
      <c r="RXH1" s="426" t="s">
        <v>133</v>
      </c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26"/>
      <c r="RXV1" s="476"/>
      <c r="RXW1" s="476"/>
      <c r="RXX1" s="426" t="s">
        <v>133</v>
      </c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26"/>
      <c r="RYL1" s="476"/>
      <c r="RYM1" s="476"/>
      <c r="RYN1" s="426" t="s">
        <v>133</v>
      </c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26"/>
      <c r="RZB1" s="476"/>
      <c r="RZC1" s="476"/>
      <c r="RZD1" s="426" t="s">
        <v>133</v>
      </c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26"/>
      <c r="RZR1" s="476"/>
      <c r="RZS1" s="476"/>
      <c r="RZT1" s="426" t="s">
        <v>133</v>
      </c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26"/>
      <c r="SAH1" s="476"/>
      <c r="SAI1" s="476"/>
      <c r="SAJ1" s="426" t="s">
        <v>133</v>
      </c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26"/>
      <c r="SAX1" s="476"/>
      <c r="SAY1" s="476"/>
      <c r="SAZ1" s="426" t="s">
        <v>133</v>
      </c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26"/>
      <c r="SBN1" s="476"/>
      <c r="SBO1" s="476"/>
      <c r="SBP1" s="426" t="s">
        <v>133</v>
      </c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26"/>
      <c r="SCD1" s="476"/>
      <c r="SCE1" s="476"/>
      <c r="SCF1" s="426" t="s">
        <v>133</v>
      </c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26"/>
      <c r="SCT1" s="476"/>
      <c r="SCU1" s="476"/>
      <c r="SCV1" s="426" t="s">
        <v>133</v>
      </c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26"/>
      <c r="SDJ1" s="476"/>
      <c r="SDK1" s="476"/>
      <c r="SDL1" s="426" t="s">
        <v>133</v>
      </c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26"/>
      <c r="SDZ1" s="476"/>
      <c r="SEA1" s="476"/>
      <c r="SEB1" s="426" t="s">
        <v>133</v>
      </c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26"/>
      <c r="SEP1" s="476"/>
      <c r="SEQ1" s="476"/>
      <c r="SER1" s="426" t="s">
        <v>133</v>
      </c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26"/>
      <c r="SFF1" s="476"/>
      <c r="SFG1" s="476"/>
      <c r="SFH1" s="426" t="s">
        <v>133</v>
      </c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26"/>
      <c r="SFV1" s="476"/>
      <c r="SFW1" s="476"/>
      <c r="SFX1" s="426" t="s">
        <v>133</v>
      </c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26"/>
      <c r="SGL1" s="476"/>
      <c r="SGM1" s="476"/>
      <c r="SGN1" s="426" t="s">
        <v>133</v>
      </c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26"/>
      <c r="SHB1" s="476"/>
      <c r="SHC1" s="476"/>
      <c r="SHD1" s="426" t="s">
        <v>133</v>
      </c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26"/>
      <c r="SHR1" s="476"/>
      <c r="SHS1" s="476"/>
      <c r="SHT1" s="426" t="s">
        <v>133</v>
      </c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26"/>
      <c r="SIH1" s="476"/>
      <c r="SII1" s="476"/>
      <c r="SIJ1" s="426" t="s">
        <v>133</v>
      </c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26"/>
      <c r="SIX1" s="476"/>
      <c r="SIY1" s="476"/>
      <c r="SIZ1" s="426" t="s">
        <v>133</v>
      </c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26"/>
      <c r="SJN1" s="476"/>
      <c r="SJO1" s="476"/>
      <c r="SJP1" s="426" t="s">
        <v>133</v>
      </c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26"/>
      <c r="SKD1" s="476"/>
      <c r="SKE1" s="476"/>
      <c r="SKF1" s="426" t="s">
        <v>133</v>
      </c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26"/>
      <c r="SKT1" s="476"/>
      <c r="SKU1" s="476"/>
      <c r="SKV1" s="426" t="s">
        <v>133</v>
      </c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26"/>
      <c r="SLJ1" s="476"/>
      <c r="SLK1" s="476"/>
      <c r="SLL1" s="426" t="s">
        <v>133</v>
      </c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26"/>
      <c r="SLZ1" s="476"/>
      <c r="SMA1" s="476"/>
      <c r="SMB1" s="426" t="s">
        <v>133</v>
      </c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26"/>
      <c r="SMP1" s="476"/>
      <c r="SMQ1" s="476"/>
      <c r="SMR1" s="426" t="s">
        <v>133</v>
      </c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26"/>
      <c r="SNF1" s="476"/>
      <c r="SNG1" s="476"/>
      <c r="SNH1" s="426" t="s">
        <v>133</v>
      </c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26"/>
      <c r="SNV1" s="476"/>
      <c r="SNW1" s="476"/>
      <c r="SNX1" s="426" t="s">
        <v>133</v>
      </c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26"/>
      <c r="SOL1" s="476"/>
      <c r="SOM1" s="476"/>
      <c r="SON1" s="426" t="s">
        <v>133</v>
      </c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26"/>
      <c r="SPB1" s="476"/>
      <c r="SPC1" s="476"/>
      <c r="SPD1" s="426" t="s">
        <v>133</v>
      </c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26"/>
      <c r="SPR1" s="476"/>
      <c r="SPS1" s="476"/>
      <c r="SPT1" s="426" t="s">
        <v>133</v>
      </c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26"/>
      <c r="SQH1" s="476"/>
      <c r="SQI1" s="476"/>
      <c r="SQJ1" s="426" t="s">
        <v>133</v>
      </c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26"/>
      <c r="SQX1" s="476"/>
      <c r="SQY1" s="476"/>
      <c r="SQZ1" s="426" t="s">
        <v>133</v>
      </c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26"/>
      <c r="SRN1" s="476"/>
      <c r="SRO1" s="476"/>
      <c r="SRP1" s="426" t="s">
        <v>133</v>
      </c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26"/>
      <c r="SSD1" s="476"/>
      <c r="SSE1" s="476"/>
      <c r="SSF1" s="426" t="s">
        <v>133</v>
      </c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26"/>
      <c r="SST1" s="476"/>
      <c r="SSU1" s="476"/>
      <c r="SSV1" s="426" t="s">
        <v>133</v>
      </c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26"/>
      <c r="STJ1" s="476"/>
      <c r="STK1" s="476"/>
      <c r="STL1" s="426" t="s">
        <v>133</v>
      </c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26"/>
      <c r="STZ1" s="476"/>
      <c r="SUA1" s="476"/>
      <c r="SUB1" s="426" t="s">
        <v>133</v>
      </c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26"/>
      <c r="SUP1" s="476"/>
      <c r="SUQ1" s="476"/>
      <c r="SUR1" s="426" t="s">
        <v>133</v>
      </c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26"/>
      <c r="SVF1" s="476"/>
      <c r="SVG1" s="476"/>
      <c r="SVH1" s="426" t="s">
        <v>133</v>
      </c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26"/>
      <c r="SVV1" s="476"/>
      <c r="SVW1" s="476"/>
      <c r="SVX1" s="426" t="s">
        <v>133</v>
      </c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26"/>
      <c r="SWL1" s="476"/>
      <c r="SWM1" s="476"/>
      <c r="SWN1" s="426" t="s">
        <v>133</v>
      </c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26"/>
      <c r="SXB1" s="476"/>
      <c r="SXC1" s="476"/>
      <c r="SXD1" s="426" t="s">
        <v>133</v>
      </c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26"/>
      <c r="SXR1" s="476"/>
      <c r="SXS1" s="476"/>
      <c r="SXT1" s="426" t="s">
        <v>133</v>
      </c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26"/>
      <c r="SYH1" s="476"/>
      <c r="SYI1" s="476"/>
      <c r="SYJ1" s="426" t="s">
        <v>133</v>
      </c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26"/>
      <c r="SYX1" s="476"/>
      <c r="SYY1" s="476"/>
      <c r="SYZ1" s="426" t="s">
        <v>133</v>
      </c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26"/>
      <c r="SZN1" s="476"/>
      <c r="SZO1" s="476"/>
      <c r="SZP1" s="426" t="s">
        <v>133</v>
      </c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26"/>
      <c r="TAD1" s="476"/>
      <c r="TAE1" s="476"/>
      <c r="TAF1" s="426" t="s">
        <v>133</v>
      </c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26"/>
      <c r="TAT1" s="476"/>
      <c r="TAU1" s="476"/>
      <c r="TAV1" s="426" t="s">
        <v>133</v>
      </c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26"/>
      <c r="TBJ1" s="476"/>
      <c r="TBK1" s="476"/>
      <c r="TBL1" s="426" t="s">
        <v>133</v>
      </c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26"/>
      <c r="TBZ1" s="476"/>
      <c r="TCA1" s="476"/>
      <c r="TCB1" s="426" t="s">
        <v>133</v>
      </c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26"/>
      <c r="TCP1" s="476"/>
      <c r="TCQ1" s="476"/>
      <c r="TCR1" s="426" t="s">
        <v>133</v>
      </c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26"/>
      <c r="TDF1" s="476"/>
      <c r="TDG1" s="476"/>
      <c r="TDH1" s="426" t="s">
        <v>133</v>
      </c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26"/>
      <c r="TDV1" s="476"/>
      <c r="TDW1" s="476"/>
      <c r="TDX1" s="426" t="s">
        <v>133</v>
      </c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26"/>
      <c r="TEL1" s="476"/>
      <c r="TEM1" s="476"/>
      <c r="TEN1" s="426" t="s">
        <v>133</v>
      </c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26"/>
      <c r="TFB1" s="476"/>
      <c r="TFC1" s="476"/>
      <c r="TFD1" s="426" t="s">
        <v>133</v>
      </c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26"/>
      <c r="TFR1" s="476"/>
      <c r="TFS1" s="476"/>
      <c r="TFT1" s="426" t="s">
        <v>133</v>
      </c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26"/>
      <c r="TGH1" s="476"/>
      <c r="TGI1" s="476"/>
      <c r="TGJ1" s="426" t="s">
        <v>133</v>
      </c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26"/>
      <c r="TGX1" s="476"/>
      <c r="TGY1" s="476"/>
      <c r="TGZ1" s="426" t="s">
        <v>133</v>
      </c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26"/>
      <c r="THN1" s="476"/>
      <c r="THO1" s="476"/>
      <c r="THP1" s="426" t="s">
        <v>133</v>
      </c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26"/>
      <c r="TID1" s="476"/>
      <c r="TIE1" s="476"/>
      <c r="TIF1" s="426" t="s">
        <v>133</v>
      </c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26"/>
      <c r="TIT1" s="476"/>
      <c r="TIU1" s="476"/>
      <c r="TIV1" s="426" t="s">
        <v>133</v>
      </c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26"/>
      <c r="TJJ1" s="476"/>
      <c r="TJK1" s="476"/>
      <c r="TJL1" s="426" t="s">
        <v>133</v>
      </c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26"/>
      <c r="TJZ1" s="476"/>
      <c r="TKA1" s="476"/>
      <c r="TKB1" s="426" t="s">
        <v>133</v>
      </c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26"/>
      <c r="TKP1" s="476"/>
      <c r="TKQ1" s="476"/>
      <c r="TKR1" s="426" t="s">
        <v>133</v>
      </c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26"/>
      <c r="TLF1" s="476"/>
      <c r="TLG1" s="476"/>
      <c r="TLH1" s="426" t="s">
        <v>133</v>
      </c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26"/>
      <c r="TLV1" s="476"/>
      <c r="TLW1" s="476"/>
      <c r="TLX1" s="426" t="s">
        <v>133</v>
      </c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26"/>
      <c r="TML1" s="476"/>
      <c r="TMM1" s="476"/>
      <c r="TMN1" s="426" t="s">
        <v>133</v>
      </c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26"/>
      <c r="TNB1" s="476"/>
      <c r="TNC1" s="476"/>
      <c r="TND1" s="426" t="s">
        <v>133</v>
      </c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26"/>
      <c r="TNR1" s="476"/>
      <c r="TNS1" s="476"/>
      <c r="TNT1" s="426" t="s">
        <v>133</v>
      </c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26"/>
      <c r="TOH1" s="476"/>
      <c r="TOI1" s="476"/>
      <c r="TOJ1" s="426" t="s">
        <v>133</v>
      </c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26"/>
      <c r="TOX1" s="476"/>
      <c r="TOY1" s="476"/>
      <c r="TOZ1" s="426" t="s">
        <v>133</v>
      </c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26"/>
      <c r="TPN1" s="476"/>
      <c r="TPO1" s="476"/>
      <c r="TPP1" s="426" t="s">
        <v>133</v>
      </c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26"/>
      <c r="TQD1" s="476"/>
      <c r="TQE1" s="476"/>
      <c r="TQF1" s="426" t="s">
        <v>133</v>
      </c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26"/>
      <c r="TQT1" s="476"/>
      <c r="TQU1" s="476"/>
      <c r="TQV1" s="426" t="s">
        <v>133</v>
      </c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26"/>
      <c r="TRJ1" s="476"/>
      <c r="TRK1" s="476"/>
      <c r="TRL1" s="426" t="s">
        <v>133</v>
      </c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26"/>
      <c r="TRZ1" s="476"/>
      <c r="TSA1" s="476"/>
      <c r="TSB1" s="426" t="s">
        <v>133</v>
      </c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26"/>
      <c r="TSP1" s="476"/>
      <c r="TSQ1" s="476"/>
      <c r="TSR1" s="426" t="s">
        <v>133</v>
      </c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26"/>
      <c r="TTF1" s="476"/>
      <c r="TTG1" s="476"/>
      <c r="TTH1" s="426" t="s">
        <v>133</v>
      </c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26"/>
      <c r="TTV1" s="476"/>
      <c r="TTW1" s="476"/>
      <c r="TTX1" s="426" t="s">
        <v>133</v>
      </c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26"/>
      <c r="TUL1" s="476"/>
      <c r="TUM1" s="476"/>
      <c r="TUN1" s="426" t="s">
        <v>133</v>
      </c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26"/>
      <c r="TVB1" s="476"/>
      <c r="TVC1" s="476"/>
      <c r="TVD1" s="426" t="s">
        <v>133</v>
      </c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26"/>
      <c r="TVR1" s="476"/>
      <c r="TVS1" s="476"/>
      <c r="TVT1" s="426" t="s">
        <v>133</v>
      </c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26"/>
      <c r="TWH1" s="476"/>
      <c r="TWI1" s="476"/>
      <c r="TWJ1" s="426" t="s">
        <v>133</v>
      </c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26"/>
      <c r="TWX1" s="476"/>
      <c r="TWY1" s="476"/>
      <c r="TWZ1" s="426" t="s">
        <v>133</v>
      </c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26"/>
      <c r="TXN1" s="476"/>
      <c r="TXO1" s="476"/>
      <c r="TXP1" s="426" t="s">
        <v>133</v>
      </c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26"/>
      <c r="TYD1" s="476"/>
      <c r="TYE1" s="476"/>
      <c r="TYF1" s="426" t="s">
        <v>133</v>
      </c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26"/>
      <c r="TYT1" s="476"/>
      <c r="TYU1" s="476"/>
      <c r="TYV1" s="426" t="s">
        <v>133</v>
      </c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26"/>
      <c r="TZJ1" s="476"/>
      <c r="TZK1" s="476"/>
      <c r="TZL1" s="426" t="s">
        <v>133</v>
      </c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26"/>
      <c r="TZZ1" s="476"/>
      <c r="UAA1" s="476"/>
      <c r="UAB1" s="426" t="s">
        <v>133</v>
      </c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26"/>
      <c r="UAP1" s="476"/>
      <c r="UAQ1" s="476"/>
      <c r="UAR1" s="426" t="s">
        <v>133</v>
      </c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26"/>
      <c r="UBF1" s="476"/>
      <c r="UBG1" s="476"/>
      <c r="UBH1" s="426" t="s">
        <v>133</v>
      </c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26"/>
      <c r="UBV1" s="476"/>
      <c r="UBW1" s="476"/>
      <c r="UBX1" s="426" t="s">
        <v>133</v>
      </c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26"/>
      <c r="UCL1" s="476"/>
      <c r="UCM1" s="476"/>
      <c r="UCN1" s="426" t="s">
        <v>133</v>
      </c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26"/>
      <c r="UDB1" s="476"/>
      <c r="UDC1" s="476"/>
      <c r="UDD1" s="426" t="s">
        <v>133</v>
      </c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26"/>
      <c r="UDR1" s="476"/>
      <c r="UDS1" s="476"/>
      <c r="UDT1" s="426" t="s">
        <v>133</v>
      </c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26"/>
      <c r="UEH1" s="476"/>
      <c r="UEI1" s="476"/>
      <c r="UEJ1" s="426" t="s">
        <v>133</v>
      </c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26"/>
      <c r="UEX1" s="476"/>
      <c r="UEY1" s="476"/>
      <c r="UEZ1" s="426" t="s">
        <v>133</v>
      </c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26"/>
      <c r="UFN1" s="476"/>
      <c r="UFO1" s="476"/>
      <c r="UFP1" s="426" t="s">
        <v>133</v>
      </c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26"/>
      <c r="UGD1" s="476"/>
      <c r="UGE1" s="476"/>
      <c r="UGF1" s="426" t="s">
        <v>133</v>
      </c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26"/>
      <c r="UGT1" s="476"/>
      <c r="UGU1" s="476"/>
      <c r="UGV1" s="426" t="s">
        <v>133</v>
      </c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26"/>
      <c r="UHJ1" s="476"/>
      <c r="UHK1" s="476"/>
      <c r="UHL1" s="426" t="s">
        <v>133</v>
      </c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26"/>
      <c r="UHZ1" s="476"/>
      <c r="UIA1" s="476"/>
      <c r="UIB1" s="426" t="s">
        <v>133</v>
      </c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26"/>
      <c r="UIP1" s="476"/>
      <c r="UIQ1" s="476"/>
      <c r="UIR1" s="426" t="s">
        <v>133</v>
      </c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26"/>
      <c r="UJF1" s="476"/>
      <c r="UJG1" s="476"/>
      <c r="UJH1" s="426" t="s">
        <v>133</v>
      </c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26"/>
      <c r="UJV1" s="476"/>
      <c r="UJW1" s="476"/>
      <c r="UJX1" s="426" t="s">
        <v>133</v>
      </c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26"/>
      <c r="UKL1" s="476"/>
      <c r="UKM1" s="476"/>
      <c r="UKN1" s="426" t="s">
        <v>133</v>
      </c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26"/>
      <c r="ULB1" s="476"/>
      <c r="ULC1" s="476"/>
      <c r="ULD1" s="426" t="s">
        <v>133</v>
      </c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26"/>
      <c r="ULR1" s="476"/>
      <c r="ULS1" s="476"/>
      <c r="ULT1" s="426" t="s">
        <v>133</v>
      </c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26"/>
      <c r="UMH1" s="476"/>
      <c r="UMI1" s="476"/>
      <c r="UMJ1" s="426" t="s">
        <v>133</v>
      </c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26"/>
      <c r="UMX1" s="476"/>
      <c r="UMY1" s="476"/>
      <c r="UMZ1" s="426" t="s">
        <v>133</v>
      </c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26"/>
      <c r="UNN1" s="476"/>
      <c r="UNO1" s="476"/>
      <c r="UNP1" s="426" t="s">
        <v>133</v>
      </c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26"/>
      <c r="UOD1" s="476"/>
      <c r="UOE1" s="476"/>
      <c r="UOF1" s="426" t="s">
        <v>133</v>
      </c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26"/>
      <c r="UOT1" s="476"/>
      <c r="UOU1" s="476"/>
      <c r="UOV1" s="426" t="s">
        <v>133</v>
      </c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26"/>
      <c r="UPJ1" s="476"/>
      <c r="UPK1" s="476"/>
      <c r="UPL1" s="426" t="s">
        <v>133</v>
      </c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26"/>
      <c r="UPZ1" s="476"/>
      <c r="UQA1" s="476"/>
      <c r="UQB1" s="426" t="s">
        <v>133</v>
      </c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26"/>
      <c r="UQP1" s="476"/>
      <c r="UQQ1" s="476"/>
      <c r="UQR1" s="426" t="s">
        <v>133</v>
      </c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26"/>
      <c r="URF1" s="476"/>
      <c r="URG1" s="476"/>
      <c r="URH1" s="426" t="s">
        <v>133</v>
      </c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26"/>
      <c r="URV1" s="476"/>
      <c r="URW1" s="476"/>
      <c r="URX1" s="426" t="s">
        <v>133</v>
      </c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26"/>
      <c r="USL1" s="476"/>
      <c r="USM1" s="476"/>
      <c r="USN1" s="426" t="s">
        <v>133</v>
      </c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26"/>
      <c r="UTB1" s="476"/>
      <c r="UTC1" s="476"/>
      <c r="UTD1" s="426" t="s">
        <v>133</v>
      </c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26"/>
      <c r="UTR1" s="476"/>
      <c r="UTS1" s="476"/>
      <c r="UTT1" s="426" t="s">
        <v>133</v>
      </c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26"/>
      <c r="UUH1" s="476"/>
      <c r="UUI1" s="476"/>
      <c r="UUJ1" s="426" t="s">
        <v>133</v>
      </c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26"/>
      <c r="UUX1" s="476"/>
      <c r="UUY1" s="476"/>
      <c r="UUZ1" s="426" t="s">
        <v>133</v>
      </c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26"/>
      <c r="UVN1" s="476"/>
      <c r="UVO1" s="476"/>
      <c r="UVP1" s="426" t="s">
        <v>133</v>
      </c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26"/>
      <c r="UWD1" s="476"/>
      <c r="UWE1" s="476"/>
      <c r="UWF1" s="426" t="s">
        <v>133</v>
      </c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26"/>
      <c r="UWT1" s="476"/>
      <c r="UWU1" s="476"/>
      <c r="UWV1" s="426" t="s">
        <v>133</v>
      </c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26"/>
      <c r="UXJ1" s="476"/>
      <c r="UXK1" s="476"/>
      <c r="UXL1" s="426" t="s">
        <v>133</v>
      </c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26"/>
      <c r="UXZ1" s="476"/>
      <c r="UYA1" s="476"/>
      <c r="UYB1" s="426" t="s">
        <v>133</v>
      </c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26"/>
      <c r="UYP1" s="476"/>
      <c r="UYQ1" s="476"/>
      <c r="UYR1" s="426" t="s">
        <v>133</v>
      </c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26"/>
      <c r="UZF1" s="476"/>
      <c r="UZG1" s="476"/>
      <c r="UZH1" s="426" t="s">
        <v>133</v>
      </c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26"/>
      <c r="UZV1" s="476"/>
      <c r="UZW1" s="476"/>
      <c r="UZX1" s="426" t="s">
        <v>133</v>
      </c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26"/>
      <c r="VAL1" s="476"/>
      <c r="VAM1" s="476"/>
      <c r="VAN1" s="426" t="s">
        <v>133</v>
      </c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26"/>
      <c r="VBB1" s="476"/>
      <c r="VBC1" s="476"/>
      <c r="VBD1" s="426" t="s">
        <v>133</v>
      </c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26"/>
      <c r="VBR1" s="476"/>
      <c r="VBS1" s="476"/>
      <c r="VBT1" s="426" t="s">
        <v>133</v>
      </c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26"/>
      <c r="VCH1" s="476"/>
      <c r="VCI1" s="476"/>
      <c r="VCJ1" s="426" t="s">
        <v>133</v>
      </c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26"/>
      <c r="VCX1" s="476"/>
      <c r="VCY1" s="476"/>
      <c r="VCZ1" s="426" t="s">
        <v>133</v>
      </c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26"/>
      <c r="VDN1" s="476"/>
      <c r="VDO1" s="476"/>
      <c r="VDP1" s="426" t="s">
        <v>133</v>
      </c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26"/>
      <c r="VED1" s="476"/>
      <c r="VEE1" s="476"/>
      <c r="VEF1" s="426" t="s">
        <v>133</v>
      </c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26"/>
      <c r="VET1" s="476"/>
      <c r="VEU1" s="476"/>
      <c r="VEV1" s="426" t="s">
        <v>133</v>
      </c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26"/>
      <c r="VFJ1" s="476"/>
      <c r="VFK1" s="476"/>
      <c r="VFL1" s="426" t="s">
        <v>133</v>
      </c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26"/>
      <c r="VFZ1" s="476"/>
      <c r="VGA1" s="476"/>
      <c r="VGB1" s="426" t="s">
        <v>133</v>
      </c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26"/>
      <c r="VGP1" s="476"/>
      <c r="VGQ1" s="476"/>
      <c r="VGR1" s="426" t="s">
        <v>133</v>
      </c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26"/>
      <c r="VHF1" s="476"/>
      <c r="VHG1" s="476"/>
      <c r="VHH1" s="426" t="s">
        <v>133</v>
      </c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26"/>
      <c r="VHV1" s="476"/>
      <c r="VHW1" s="476"/>
      <c r="VHX1" s="426" t="s">
        <v>133</v>
      </c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26"/>
      <c r="VIL1" s="476"/>
      <c r="VIM1" s="476"/>
      <c r="VIN1" s="426" t="s">
        <v>133</v>
      </c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26"/>
      <c r="VJB1" s="476"/>
      <c r="VJC1" s="476"/>
      <c r="VJD1" s="426" t="s">
        <v>133</v>
      </c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26"/>
      <c r="VJR1" s="476"/>
      <c r="VJS1" s="476"/>
      <c r="VJT1" s="426" t="s">
        <v>133</v>
      </c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26"/>
      <c r="VKH1" s="476"/>
      <c r="VKI1" s="476"/>
      <c r="VKJ1" s="426" t="s">
        <v>133</v>
      </c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26"/>
      <c r="VKX1" s="476"/>
      <c r="VKY1" s="476"/>
      <c r="VKZ1" s="426" t="s">
        <v>133</v>
      </c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26"/>
      <c r="VLN1" s="476"/>
      <c r="VLO1" s="476"/>
      <c r="VLP1" s="426" t="s">
        <v>133</v>
      </c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26"/>
      <c r="VMD1" s="476"/>
      <c r="VME1" s="476"/>
      <c r="VMF1" s="426" t="s">
        <v>133</v>
      </c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26"/>
      <c r="VMT1" s="476"/>
      <c r="VMU1" s="476"/>
      <c r="VMV1" s="426" t="s">
        <v>133</v>
      </c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26"/>
      <c r="VNJ1" s="476"/>
      <c r="VNK1" s="476"/>
      <c r="VNL1" s="426" t="s">
        <v>133</v>
      </c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26"/>
      <c r="VNZ1" s="476"/>
      <c r="VOA1" s="476"/>
      <c r="VOB1" s="426" t="s">
        <v>133</v>
      </c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26"/>
      <c r="VOP1" s="476"/>
      <c r="VOQ1" s="476"/>
      <c r="VOR1" s="426" t="s">
        <v>133</v>
      </c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26"/>
      <c r="VPF1" s="476"/>
      <c r="VPG1" s="476"/>
      <c r="VPH1" s="426" t="s">
        <v>133</v>
      </c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26"/>
      <c r="VPV1" s="476"/>
      <c r="VPW1" s="476"/>
      <c r="VPX1" s="426" t="s">
        <v>133</v>
      </c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26"/>
      <c r="VQL1" s="476"/>
      <c r="VQM1" s="476"/>
      <c r="VQN1" s="426" t="s">
        <v>133</v>
      </c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26"/>
      <c r="VRB1" s="476"/>
      <c r="VRC1" s="476"/>
      <c r="VRD1" s="426" t="s">
        <v>133</v>
      </c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26"/>
      <c r="VRR1" s="476"/>
      <c r="VRS1" s="476"/>
      <c r="VRT1" s="426" t="s">
        <v>133</v>
      </c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26"/>
      <c r="VSH1" s="476"/>
      <c r="VSI1" s="476"/>
      <c r="VSJ1" s="426" t="s">
        <v>133</v>
      </c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26"/>
      <c r="VSX1" s="476"/>
      <c r="VSY1" s="476"/>
      <c r="VSZ1" s="426" t="s">
        <v>133</v>
      </c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26"/>
      <c r="VTN1" s="476"/>
      <c r="VTO1" s="476"/>
      <c r="VTP1" s="426" t="s">
        <v>133</v>
      </c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26"/>
      <c r="VUD1" s="476"/>
      <c r="VUE1" s="476"/>
      <c r="VUF1" s="426" t="s">
        <v>133</v>
      </c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26"/>
      <c r="VUT1" s="476"/>
      <c r="VUU1" s="476"/>
      <c r="VUV1" s="426" t="s">
        <v>133</v>
      </c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26"/>
      <c r="VVJ1" s="476"/>
      <c r="VVK1" s="476"/>
      <c r="VVL1" s="426" t="s">
        <v>133</v>
      </c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26"/>
      <c r="VVZ1" s="476"/>
      <c r="VWA1" s="476"/>
      <c r="VWB1" s="426" t="s">
        <v>133</v>
      </c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26"/>
      <c r="VWP1" s="476"/>
      <c r="VWQ1" s="476"/>
      <c r="VWR1" s="426" t="s">
        <v>133</v>
      </c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26"/>
      <c r="VXF1" s="476"/>
      <c r="VXG1" s="476"/>
      <c r="VXH1" s="426" t="s">
        <v>133</v>
      </c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26"/>
      <c r="VXV1" s="476"/>
      <c r="VXW1" s="476"/>
      <c r="VXX1" s="426" t="s">
        <v>133</v>
      </c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26"/>
      <c r="VYL1" s="476"/>
      <c r="VYM1" s="476"/>
      <c r="VYN1" s="426" t="s">
        <v>133</v>
      </c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26"/>
      <c r="VZB1" s="476"/>
      <c r="VZC1" s="476"/>
      <c r="VZD1" s="426" t="s">
        <v>133</v>
      </c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26"/>
      <c r="VZR1" s="476"/>
      <c r="VZS1" s="476"/>
      <c r="VZT1" s="426" t="s">
        <v>133</v>
      </c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26"/>
      <c r="WAH1" s="476"/>
      <c r="WAI1" s="476"/>
      <c r="WAJ1" s="426" t="s">
        <v>133</v>
      </c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26"/>
      <c r="WAX1" s="476"/>
      <c r="WAY1" s="476"/>
      <c r="WAZ1" s="426" t="s">
        <v>133</v>
      </c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26"/>
      <c r="WBN1" s="476"/>
      <c r="WBO1" s="476"/>
      <c r="WBP1" s="426" t="s">
        <v>133</v>
      </c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26"/>
      <c r="WCD1" s="476"/>
      <c r="WCE1" s="476"/>
      <c r="WCF1" s="426" t="s">
        <v>133</v>
      </c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26"/>
      <c r="WCT1" s="476"/>
      <c r="WCU1" s="476"/>
      <c r="WCV1" s="426" t="s">
        <v>133</v>
      </c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26"/>
      <c r="WDJ1" s="476"/>
      <c r="WDK1" s="476"/>
      <c r="WDL1" s="426" t="s">
        <v>133</v>
      </c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26"/>
      <c r="WDZ1" s="476"/>
      <c r="WEA1" s="476"/>
      <c r="WEB1" s="426" t="s">
        <v>133</v>
      </c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26"/>
      <c r="WEP1" s="476"/>
      <c r="WEQ1" s="476"/>
      <c r="WER1" s="426" t="s">
        <v>133</v>
      </c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26"/>
      <c r="WFF1" s="476"/>
      <c r="WFG1" s="476"/>
      <c r="WFH1" s="426" t="s">
        <v>133</v>
      </c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26"/>
      <c r="WFV1" s="476"/>
      <c r="WFW1" s="476"/>
      <c r="WFX1" s="426" t="s">
        <v>133</v>
      </c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26"/>
      <c r="WGL1" s="476"/>
      <c r="WGM1" s="476"/>
      <c r="WGN1" s="426" t="s">
        <v>133</v>
      </c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26"/>
      <c r="WHB1" s="476"/>
      <c r="WHC1" s="476"/>
      <c r="WHD1" s="426" t="s">
        <v>133</v>
      </c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26"/>
      <c r="WHR1" s="476"/>
      <c r="WHS1" s="476"/>
      <c r="WHT1" s="426" t="s">
        <v>133</v>
      </c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26"/>
      <c r="WIH1" s="476"/>
      <c r="WII1" s="476"/>
      <c r="WIJ1" s="426" t="s">
        <v>133</v>
      </c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26"/>
      <c r="WIX1" s="476"/>
      <c r="WIY1" s="476"/>
      <c r="WIZ1" s="426" t="s">
        <v>133</v>
      </c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26"/>
      <c r="WJN1" s="476"/>
      <c r="WJO1" s="476"/>
      <c r="WJP1" s="426" t="s">
        <v>133</v>
      </c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26"/>
      <c r="WKD1" s="476"/>
      <c r="WKE1" s="476"/>
      <c r="WKF1" s="426" t="s">
        <v>133</v>
      </c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26"/>
      <c r="WKT1" s="476"/>
      <c r="WKU1" s="476"/>
      <c r="WKV1" s="426" t="s">
        <v>133</v>
      </c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26"/>
      <c r="WLJ1" s="476"/>
      <c r="WLK1" s="476"/>
      <c r="WLL1" s="426" t="s">
        <v>133</v>
      </c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26"/>
      <c r="WLZ1" s="476"/>
      <c r="WMA1" s="476"/>
      <c r="WMB1" s="426" t="s">
        <v>133</v>
      </c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26"/>
      <c r="WMP1" s="476"/>
      <c r="WMQ1" s="476"/>
      <c r="WMR1" s="426" t="s">
        <v>133</v>
      </c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26"/>
      <c r="WNF1" s="476"/>
      <c r="WNG1" s="476"/>
      <c r="WNH1" s="426" t="s">
        <v>133</v>
      </c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26"/>
      <c r="WNV1" s="476"/>
      <c r="WNW1" s="476"/>
      <c r="WNX1" s="426" t="s">
        <v>133</v>
      </c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26"/>
      <c r="WOL1" s="476"/>
      <c r="WOM1" s="476"/>
      <c r="WON1" s="426" t="s">
        <v>133</v>
      </c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26"/>
      <c r="WPB1" s="476"/>
      <c r="WPC1" s="476"/>
      <c r="WPD1" s="426" t="s">
        <v>133</v>
      </c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26"/>
      <c r="WPR1" s="476"/>
      <c r="WPS1" s="476"/>
      <c r="WPT1" s="426" t="s">
        <v>133</v>
      </c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26"/>
      <c r="WQH1" s="476"/>
      <c r="WQI1" s="476"/>
      <c r="WQJ1" s="426" t="s">
        <v>133</v>
      </c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26"/>
      <c r="WQX1" s="476"/>
      <c r="WQY1" s="476"/>
      <c r="WQZ1" s="426" t="s">
        <v>133</v>
      </c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26"/>
      <c r="WRN1" s="476"/>
      <c r="WRO1" s="476"/>
      <c r="WRP1" s="426" t="s">
        <v>133</v>
      </c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26"/>
      <c r="WSD1" s="476"/>
      <c r="WSE1" s="476"/>
      <c r="WSF1" s="426" t="s">
        <v>133</v>
      </c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26"/>
      <c r="WST1" s="476"/>
      <c r="WSU1" s="476"/>
      <c r="WSV1" s="426" t="s">
        <v>133</v>
      </c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26"/>
      <c r="WTJ1" s="476"/>
      <c r="WTK1" s="476"/>
      <c r="WTL1" s="426" t="s">
        <v>133</v>
      </c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26"/>
      <c r="WTZ1" s="476"/>
      <c r="WUA1" s="476"/>
      <c r="WUB1" s="426" t="s">
        <v>133</v>
      </c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26"/>
      <c r="WUP1" s="476"/>
      <c r="WUQ1" s="476"/>
      <c r="WUR1" s="426" t="s">
        <v>133</v>
      </c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26"/>
      <c r="WVF1" s="476"/>
      <c r="WVG1" s="476"/>
      <c r="WVH1" s="426" t="s">
        <v>133</v>
      </c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26"/>
      <c r="WVV1" s="476"/>
      <c r="WVW1" s="476"/>
      <c r="WVX1" s="426" t="s">
        <v>133</v>
      </c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26"/>
      <c r="WWL1" s="476"/>
      <c r="WWM1" s="476"/>
      <c r="WWN1" s="426" t="s">
        <v>133</v>
      </c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26"/>
      <c r="WXB1" s="476"/>
      <c r="WXC1" s="476"/>
      <c r="WXD1" s="426" t="s">
        <v>133</v>
      </c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26"/>
      <c r="WXR1" s="476"/>
      <c r="WXS1" s="476"/>
      <c r="WXT1" s="426" t="s">
        <v>133</v>
      </c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26"/>
      <c r="WYH1" s="476"/>
      <c r="WYI1" s="476"/>
      <c r="WYJ1" s="426" t="s">
        <v>133</v>
      </c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26"/>
      <c r="WYX1" s="476"/>
      <c r="WYY1" s="476"/>
      <c r="WYZ1" s="426" t="s">
        <v>133</v>
      </c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26"/>
      <c r="WZN1" s="476"/>
      <c r="WZO1" s="476"/>
      <c r="WZP1" s="426" t="s">
        <v>133</v>
      </c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26"/>
      <c r="XAD1" s="476"/>
      <c r="XAE1" s="476"/>
      <c r="XAF1" s="426" t="s">
        <v>133</v>
      </c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26"/>
      <c r="XAT1" s="476"/>
      <c r="XAU1" s="476"/>
      <c r="XAV1" s="426" t="s">
        <v>133</v>
      </c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26"/>
      <c r="XBJ1" s="476"/>
      <c r="XBK1" s="476"/>
      <c r="XBL1" s="426" t="s">
        <v>133</v>
      </c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26"/>
      <c r="XBZ1" s="476"/>
      <c r="XCA1" s="476"/>
      <c r="XCB1" s="426" t="s">
        <v>133</v>
      </c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26"/>
      <c r="XCP1" s="476"/>
      <c r="XCQ1" s="476"/>
      <c r="XCR1" s="426" t="s">
        <v>133</v>
      </c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26"/>
      <c r="XDF1" s="476"/>
      <c r="XDG1" s="476"/>
      <c r="XDH1" s="426" t="s">
        <v>133</v>
      </c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26"/>
      <c r="XDV1" s="476"/>
      <c r="XDW1" s="476"/>
      <c r="XDX1" s="426" t="s">
        <v>133</v>
      </c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26"/>
      <c r="XEL1" s="476"/>
      <c r="XEM1" s="476"/>
      <c r="XEN1" s="426" t="s">
        <v>133</v>
      </c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26"/>
      <c r="XFB1" s="476"/>
      <c r="XFC1" s="476"/>
    </row>
    <row r="2" spans="1:16383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27" t="s">
        <v>135</v>
      </c>
      <c r="AW2" s="427"/>
      <c r="AX2" s="427"/>
      <c r="AY2" s="427"/>
      <c r="AZ2" s="427"/>
      <c r="BA2" s="427"/>
      <c r="BB2" s="427"/>
      <c r="BC2" s="427"/>
      <c r="BD2" s="427"/>
      <c r="BE2" s="427"/>
      <c r="BF2" s="427"/>
      <c r="BG2" s="427"/>
      <c r="BH2" s="427"/>
      <c r="BI2" s="427"/>
      <c r="BJ2" s="427"/>
      <c r="BK2" s="427"/>
      <c r="BL2" s="427" t="s">
        <v>135</v>
      </c>
      <c r="BM2" s="427"/>
      <c r="BN2" s="427"/>
      <c r="BO2" s="427"/>
      <c r="BP2" s="427"/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 t="s">
        <v>135</v>
      </c>
      <c r="CC2" s="427"/>
      <c r="CD2" s="427"/>
      <c r="CE2" s="427"/>
      <c r="CF2" s="427"/>
      <c r="CG2" s="427"/>
      <c r="CH2" s="427"/>
      <c r="CI2" s="427"/>
      <c r="CJ2" s="427"/>
      <c r="CK2" s="427"/>
      <c r="CL2" s="427"/>
      <c r="CM2" s="427"/>
      <c r="CN2" s="427"/>
      <c r="CO2" s="427"/>
      <c r="CP2" s="427"/>
      <c r="CQ2" s="427"/>
      <c r="CR2" s="427" t="s">
        <v>135</v>
      </c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/>
      <c r="DH2" s="427" t="s">
        <v>135</v>
      </c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/>
      <c r="DX2" s="427" t="s">
        <v>135</v>
      </c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/>
      <c r="EN2" s="427" t="s">
        <v>135</v>
      </c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/>
      <c r="FD2" s="427" t="s">
        <v>135</v>
      </c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/>
      <c r="FT2" s="427" t="s">
        <v>135</v>
      </c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/>
      <c r="GJ2" s="427" t="s">
        <v>135</v>
      </c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/>
      <c r="GZ2" s="427" t="s">
        <v>135</v>
      </c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/>
      <c r="HP2" s="427" t="s">
        <v>135</v>
      </c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/>
      <c r="IF2" s="427" t="s">
        <v>135</v>
      </c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/>
      <c r="IV2" s="427" t="s">
        <v>135</v>
      </c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/>
      <c r="JL2" s="427" t="s">
        <v>135</v>
      </c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/>
      <c r="KB2" s="427" t="s">
        <v>135</v>
      </c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/>
      <c r="KR2" s="427" t="s">
        <v>135</v>
      </c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/>
      <c r="LH2" s="427" t="s">
        <v>135</v>
      </c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/>
      <c r="LX2" s="427" t="s">
        <v>135</v>
      </c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/>
      <c r="MN2" s="427" t="s">
        <v>135</v>
      </c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/>
      <c r="ND2" s="427" t="s">
        <v>135</v>
      </c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/>
      <c r="NT2" s="427" t="s">
        <v>135</v>
      </c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/>
      <c r="OJ2" s="427" t="s">
        <v>135</v>
      </c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/>
      <c r="OZ2" s="427" t="s">
        <v>135</v>
      </c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/>
      <c r="PP2" s="427" t="s">
        <v>135</v>
      </c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/>
      <c r="QF2" s="427" t="s">
        <v>135</v>
      </c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/>
      <c r="QV2" s="427" t="s">
        <v>135</v>
      </c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/>
      <c r="RL2" s="427" t="s">
        <v>135</v>
      </c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/>
      <c r="SB2" s="427" t="s">
        <v>135</v>
      </c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/>
      <c r="SR2" s="427" t="s">
        <v>135</v>
      </c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/>
      <c r="TH2" s="427" t="s">
        <v>135</v>
      </c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/>
      <c r="TX2" s="427" t="s">
        <v>135</v>
      </c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/>
      <c r="UN2" s="427" t="s">
        <v>135</v>
      </c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/>
      <c r="VD2" s="427" t="s">
        <v>135</v>
      </c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/>
      <c r="VT2" s="427" t="s">
        <v>135</v>
      </c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/>
      <c r="WJ2" s="427" t="s">
        <v>135</v>
      </c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/>
      <c r="WZ2" s="427" t="s">
        <v>135</v>
      </c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/>
      <c r="XP2" s="427" t="s">
        <v>135</v>
      </c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/>
      <c r="YF2" s="427" t="s">
        <v>135</v>
      </c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/>
      <c r="YV2" s="427" t="s">
        <v>135</v>
      </c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/>
      <c r="ZL2" s="427" t="s">
        <v>135</v>
      </c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/>
      <c r="AAB2" s="427" t="s">
        <v>135</v>
      </c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/>
      <c r="AAR2" s="427" t="s">
        <v>135</v>
      </c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/>
      <c r="ABH2" s="427" t="s">
        <v>135</v>
      </c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/>
      <c r="ABX2" s="427" t="s">
        <v>135</v>
      </c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/>
      <c r="ACN2" s="427" t="s">
        <v>135</v>
      </c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/>
      <c r="ADD2" s="427" t="s">
        <v>135</v>
      </c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/>
      <c r="ADT2" s="427" t="s">
        <v>135</v>
      </c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/>
      <c r="AEJ2" s="427" t="s">
        <v>135</v>
      </c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/>
      <c r="AEZ2" s="427" t="s">
        <v>135</v>
      </c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/>
      <c r="AFP2" s="427" t="s">
        <v>135</v>
      </c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/>
      <c r="AGF2" s="427" t="s">
        <v>135</v>
      </c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/>
      <c r="AGV2" s="427" t="s">
        <v>135</v>
      </c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/>
      <c r="AHL2" s="427" t="s">
        <v>135</v>
      </c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/>
      <c r="AIB2" s="427" t="s">
        <v>135</v>
      </c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/>
      <c r="AIR2" s="427" t="s">
        <v>135</v>
      </c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/>
      <c r="AJH2" s="427" t="s">
        <v>135</v>
      </c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/>
      <c r="AJX2" s="427" t="s">
        <v>135</v>
      </c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/>
      <c r="AKN2" s="427" t="s">
        <v>135</v>
      </c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/>
      <c r="ALD2" s="427" t="s">
        <v>135</v>
      </c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/>
      <c r="ALT2" s="427" t="s">
        <v>135</v>
      </c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/>
      <c r="AMJ2" s="427" t="s">
        <v>135</v>
      </c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/>
      <c r="AMZ2" s="427" t="s">
        <v>135</v>
      </c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/>
      <c r="ANP2" s="427" t="s">
        <v>135</v>
      </c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/>
      <c r="AOF2" s="427" t="s">
        <v>135</v>
      </c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/>
      <c r="AOV2" s="427" t="s">
        <v>135</v>
      </c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/>
      <c r="APL2" s="427" t="s">
        <v>135</v>
      </c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/>
      <c r="AQB2" s="427" t="s">
        <v>135</v>
      </c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/>
      <c r="AQR2" s="427" t="s">
        <v>135</v>
      </c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/>
      <c r="ARH2" s="427" t="s">
        <v>135</v>
      </c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/>
      <c r="ARX2" s="427" t="s">
        <v>135</v>
      </c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/>
      <c r="ASN2" s="427" t="s">
        <v>135</v>
      </c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/>
      <c r="ATD2" s="427" t="s">
        <v>135</v>
      </c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/>
      <c r="ATT2" s="427" t="s">
        <v>135</v>
      </c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/>
      <c r="AUJ2" s="427" t="s">
        <v>135</v>
      </c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/>
      <c r="AUZ2" s="427" t="s">
        <v>135</v>
      </c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/>
      <c r="AVP2" s="427" t="s">
        <v>135</v>
      </c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/>
      <c r="AWF2" s="427" t="s">
        <v>135</v>
      </c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/>
      <c r="AWV2" s="427" t="s">
        <v>135</v>
      </c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/>
      <c r="AXL2" s="427" t="s">
        <v>135</v>
      </c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/>
      <c r="AYB2" s="427" t="s">
        <v>135</v>
      </c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/>
      <c r="AYR2" s="427" t="s">
        <v>135</v>
      </c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/>
      <c r="AZH2" s="427" t="s">
        <v>135</v>
      </c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/>
      <c r="AZX2" s="427" t="s">
        <v>135</v>
      </c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/>
      <c r="BAN2" s="427" t="s">
        <v>135</v>
      </c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/>
      <c r="BBD2" s="427" t="s">
        <v>135</v>
      </c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/>
      <c r="BBT2" s="427" t="s">
        <v>135</v>
      </c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/>
      <c r="BCJ2" s="427" t="s">
        <v>135</v>
      </c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/>
      <c r="BCZ2" s="427" t="s">
        <v>135</v>
      </c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/>
      <c r="BDP2" s="427" t="s">
        <v>135</v>
      </c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/>
      <c r="BEF2" s="427" t="s">
        <v>135</v>
      </c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/>
      <c r="BEV2" s="427" t="s">
        <v>135</v>
      </c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/>
      <c r="BFL2" s="427" t="s">
        <v>135</v>
      </c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/>
      <c r="BGB2" s="427" t="s">
        <v>135</v>
      </c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/>
      <c r="BGR2" s="427" t="s">
        <v>135</v>
      </c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/>
      <c r="BHH2" s="427" t="s">
        <v>135</v>
      </c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/>
      <c r="BHX2" s="427" t="s">
        <v>135</v>
      </c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/>
      <c r="BIN2" s="427" t="s">
        <v>135</v>
      </c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/>
      <c r="BJD2" s="427" t="s">
        <v>135</v>
      </c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/>
      <c r="BJT2" s="427" t="s">
        <v>135</v>
      </c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/>
      <c r="BKJ2" s="427" t="s">
        <v>135</v>
      </c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/>
      <c r="BKZ2" s="427" t="s">
        <v>135</v>
      </c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/>
      <c r="BLP2" s="427" t="s">
        <v>135</v>
      </c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/>
      <c r="BMF2" s="427" t="s">
        <v>135</v>
      </c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/>
      <c r="BMV2" s="427" t="s">
        <v>135</v>
      </c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/>
      <c r="BNL2" s="427" t="s">
        <v>135</v>
      </c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/>
      <c r="BOB2" s="427" t="s">
        <v>135</v>
      </c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/>
      <c r="BOR2" s="427" t="s">
        <v>135</v>
      </c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/>
      <c r="BPH2" s="427" t="s">
        <v>135</v>
      </c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/>
      <c r="BPX2" s="427" t="s">
        <v>135</v>
      </c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/>
      <c r="BQN2" s="427" t="s">
        <v>135</v>
      </c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/>
      <c r="BRD2" s="427" t="s">
        <v>135</v>
      </c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/>
      <c r="BRT2" s="427" t="s">
        <v>135</v>
      </c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/>
      <c r="BSJ2" s="427" t="s">
        <v>135</v>
      </c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/>
      <c r="BSZ2" s="427" t="s">
        <v>135</v>
      </c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/>
      <c r="BTP2" s="427" t="s">
        <v>135</v>
      </c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/>
      <c r="BUF2" s="427" t="s">
        <v>135</v>
      </c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/>
      <c r="BUV2" s="427" t="s">
        <v>135</v>
      </c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/>
      <c r="BVL2" s="427" t="s">
        <v>135</v>
      </c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/>
      <c r="BWB2" s="427" t="s">
        <v>135</v>
      </c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/>
      <c r="BWR2" s="427" t="s">
        <v>135</v>
      </c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/>
      <c r="BXH2" s="427" t="s">
        <v>135</v>
      </c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/>
      <c r="BXX2" s="427" t="s">
        <v>135</v>
      </c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/>
      <c r="BYN2" s="427" t="s">
        <v>135</v>
      </c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/>
      <c r="BZD2" s="427" t="s">
        <v>135</v>
      </c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/>
      <c r="BZT2" s="427" t="s">
        <v>135</v>
      </c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/>
      <c r="CAJ2" s="427" t="s">
        <v>135</v>
      </c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/>
      <c r="CAZ2" s="427" t="s">
        <v>135</v>
      </c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/>
      <c r="CBP2" s="427" t="s">
        <v>135</v>
      </c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/>
      <c r="CCF2" s="427" t="s">
        <v>135</v>
      </c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/>
      <c r="CCV2" s="427" t="s">
        <v>135</v>
      </c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/>
      <c r="CDL2" s="427" t="s">
        <v>135</v>
      </c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/>
      <c r="CEB2" s="427" t="s">
        <v>135</v>
      </c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/>
      <c r="CER2" s="427" t="s">
        <v>135</v>
      </c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/>
      <c r="CFH2" s="427" t="s">
        <v>135</v>
      </c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/>
      <c r="CFX2" s="427" t="s">
        <v>135</v>
      </c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/>
      <c r="CGN2" s="427" t="s">
        <v>135</v>
      </c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/>
      <c r="CHD2" s="427" t="s">
        <v>135</v>
      </c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/>
      <c r="CHT2" s="427" t="s">
        <v>135</v>
      </c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/>
      <c r="CIJ2" s="427" t="s">
        <v>135</v>
      </c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/>
      <c r="CIZ2" s="427" t="s">
        <v>135</v>
      </c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/>
      <c r="CJP2" s="427" t="s">
        <v>135</v>
      </c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/>
      <c r="CKF2" s="427" t="s">
        <v>135</v>
      </c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/>
      <c r="CKV2" s="427" t="s">
        <v>135</v>
      </c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/>
      <c r="CLL2" s="427" t="s">
        <v>135</v>
      </c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/>
      <c r="CMB2" s="427" t="s">
        <v>135</v>
      </c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/>
      <c r="CMR2" s="427" t="s">
        <v>135</v>
      </c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/>
      <c r="CNH2" s="427" t="s">
        <v>135</v>
      </c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/>
      <c r="CNX2" s="427" t="s">
        <v>135</v>
      </c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/>
      <c r="CON2" s="427" t="s">
        <v>135</v>
      </c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/>
      <c r="CPD2" s="427" t="s">
        <v>135</v>
      </c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/>
      <c r="CPT2" s="427" t="s">
        <v>135</v>
      </c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/>
      <c r="CQJ2" s="427" t="s">
        <v>135</v>
      </c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/>
      <c r="CQZ2" s="427" t="s">
        <v>135</v>
      </c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/>
      <c r="CRP2" s="427" t="s">
        <v>135</v>
      </c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/>
      <c r="CSF2" s="427" t="s">
        <v>135</v>
      </c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/>
      <c r="CSV2" s="427" t="s">
        <v>135</v>
      </c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/>
      <c r="CTL2" s="427" t="s">
        <v>135</v>
      </c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/>
      <c r="CUB2" s="427" t="s">
        <v>135</v>
      </c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/>
      <c r="CUR2" s="427" t="s">
        <v>135</v>
      </c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/>
      <c r="CVH2" s="427" t="s">
        <v>135</v>
      </c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/>
      <c r="CVX2" s="427" t="s">
        <v>135</v>
      </c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/>
      <c r="CWN2" s="427" t="s">
        <v>135</v>
      </c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/>
      <c r="CXD2" s="427" t="s">
        <v>135</v>
      </c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/>
      <c r="CXT2" s="427" t="s">
        <v>135</v>
      </c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/>
      <c r="CYJ2" s="427" t="s">
        <v>135</v>
      </c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/>
      <c r="CYZ2" s="427" t="s">
        <v>135</v>
      </c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/>
      <c r="CZP2" s="427" t="s">
        <v>135</v>
      </c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/>
      <c r="DAF2" s="427" t="s">
        <v>135</v>
      </c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/>
      <c r="DAV2" s="427" t="s">
        <v>135</v>
      </c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/>
      <c r="DBL2" s="427" t="s">
        <v>135</v>
      </c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/>
      <c r="DCB2" s="427" t="s">
        <v>135</v>
      </c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/>
      <c r="DCR2" s="427" t="s">
        <v>135</v>
      </c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/>
      <c r="DDH2" s="427" t="s">
        <v>135</v>
      </c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/>
      <c r="DDX2" s="427" t="s">
        <v>135</v>
      </c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/>
      <c r="DEN2" s="427" t="s">
        <v>135</v>
      </c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/>
      <c r="DFD2" s="427" t="s">
        <v>135</v>
      </c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/>
      <c r="DFT2" s="427" t="s">
        <v>135</v>
      </c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/>
      <c r="DGJ2" s="427" t="s">
        <v>135</v>
      </c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/>
      <c r="DGZ2" s="427" t="s">
        <v>135</v>
      </c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/>
      <c r="DHP2" s="427" t="s">
        <v>135</v>
      </c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/>
      <c r="DIF2" s="427" t="s">
        <v>135</v>
      </c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/>
      <c r="DIV2" s="427" t="s">
        <v>135</v>
      </c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/>
      <c r="DJL2" s="427" t="s">
        <v>135</v>
      </c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/>
      <c r="DKB2" s="427" t="s">
        <v>135</v>
      </c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/>
      <c r="DKR2" s="427" t="s">
        <v>135</v>
      </c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/>
      <c r="DLH2" s="427" t="s">
        <v>135</v>
      </c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/>
      <c r="DLX2" s="427" t="s">
        <v>135</v>
      </c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/>
      <c r="DMN2" s="427" t="s">
        <v>135</v>
      </c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/>
      <c r="DND2" s="427" t="s">
        <v>135</v>
      </c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/>
      <c r="DNT2" s="427" t="s">
        <v>135</v>
      </c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/>
      <c r="DOJ2" s="427" t="s">
        <v>135</v>
      </c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/>
      <c r="DOZ2" s="427" t="s">
        <v>135</v>
      </c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/>
      <c r="DPP2" s="427" t="s">
        <v>135</v>
      </c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/>
      <c r="DQF2" s="427" t="s">
        <v>135</v>
      </c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/>
      <c r="DQV2" s="427" t="s">
        <v>135</v>
      </c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/>
      <c r="DRL2" s="427" t="s">
        <v>135</v>
      </c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/>
      <c r="DSB2" s="427" t="s">
        <v>135</v>
      </c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/>
      <c r="DSR2" s="427" t="s">
        <v>135</v>
      </c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/>
      <c r="DTH2" s="427" t="s">
        <v>135</v>
      </c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/>
      <c r="DTX2" s="427" t="s">
        <v>135</v>
      </c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/>
      <c r="DUN2" s="427" t="s">
        <v>135</v>
      </c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/>
      <c r="DVD2" s="427" t="s">
        <v>135</v>
      </c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/>
      <c r="DVT2" s="427" t="s">
        <v>135</v>
      </c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/>
      <c r="DWJ2" s="427" t="s">
        <v>135</v>
      </c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/>
      <c r="DWZ2" s="427" t="s">
        <v>135</v>
      </c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/>
      <c r="DXP2" s="427" t="s">
        <v>135</v>
      </c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/>
      <c r="DYF2" s="427" t="s">
        <v>135</v>
      </c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/>
      <c r="DYV2" s="427" t="s">
        <v>135</v>
      </c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/>
      <c r="DZL2" s="427" t="s">
        <v>135</v>
      </c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/>
      <c r="EAB2" s="427" t="s">
        <v>135</v>
      </c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/>
      <c r="EAR2" s="427" t="s">
        <v>135</v>
      </c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/>
      <c r="EBH2" s="427" t="s">
        <v>135</v>
      </c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/>
      <c r="EBX2" s="427" t="s">
        <v>135</v>
      </c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/>
      <c r="ECN2" s="427" t="s">
        <v>135</v>
      </c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/>
      <c r="EDD2" s="427" t="s">
        <v>135</v>
      </c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/>
      <c r="EDT2" s="427" t="s">
        <v>135</v>
      </c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/>
      <c r="EEJ2" s="427" t="s">
        <v>135</v>
      </c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/>
      <c r="EEZ2" s="427" t="s">
        <v>135</v>
      </c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/>
      <c r="EFP2" s="427" t="s">
        <v>135</v>
      </c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/>
      <c r="EGF2" s="427" t="s">
        <v>135</v>
      </c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/>
      <c r="EGV2" s="427" t="s">
        <v>135</v>
      </c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/>
      <c r="EHL2" s="427" t="s">
        <v>135</v>
      </c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/>
      <c r="EIB2" s="427" t="s">
        <v>135</v>
      </c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/>
      <c r="EIR2" s="427" t="s">
        <v>135</v>
      </c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/>
      <c r="EJH2" s="427" t="s">
        <v>135</v>
      </c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/>
      <c r="EJX2" s="427" t="s">
        <v>135</v>
      </c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/>
      <c r="EKN2" s="427" t="s">
        <v>135</v>
      </c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/>
      <c r="ELD2" s="427" t="s">
        <v>135</v>
      </c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/>
      <c r="ELT2" s="427" t="s">
        <v>135</v>
      </c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/>
      <c r="EMJ2" s="427" t="s">
        <v>135</v>
      </c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/>
      <c r="EMZ2" s="427" t="s">
        <v>135</v>
      </c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/>
      <c r="ENP2" s="427" t="s">
        <v>135</v>
      </c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/>
      <c r="EOF2" s="427" t="s">
        <v>135</v>
      </c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/>
      <c r="EOV2" s="427" t="s">
        <v>135</v>
      </c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/>
      <c r="EPL2" s="427" t="s">
        <v>135</v>
      </c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/>
      <c r="EQB2" s="427" t="s">
        <v>135</v>
      </c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/>
      <c r="EQR2" s="427" t="s">
        <v>135</v>
      </c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/>
      <c r="ERH2" s="427" t="s">
        <v>135</v>
      </c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/>
      <c r="ERX2" s="427" t="s">
        <v>135</v>
      </c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/>
      <c r="ESN2" s="427" t="s">
        <v>135</v>
      </c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/>
      <c r="ETD2" s="427" t="s">
        <v>135</v>
      </c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/>
      <c r="ETT2" s="427" t="s">
        <v>135</v>
      </c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/>
      <c r="EUJ2" s="427" t="s">
        <v>135</v>
      </c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/>
      <c r="EUZ2" s="427" t="s">
        <v>135</v>
      </c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/>
      <c r="EVP2" s="427" t="s">
        <v>135</v>
      </c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/>
      <c r="EWF2" s="427" t="s">
        <v>135</v>
      </c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/>
      <c r="EWV2" s="427" t="s">
        <v>135</v>
      </c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/>
      <c r="EXL2" s="427" t="s">
        <v>135</v>
      </c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/>
      <c r="EYB2" s="427" t="s">
        <v>135</v>
      </c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/>
      <c r="EYR2" s="427" t="s">
        <v>135</v>
      </c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/>
      <c r="EZH2" s="427" t="s">
        <v>135</v>
      </c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/>
      <c r="EZX2" s="427" t="s">
        <v>135</v>
      </c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/>
      <c r="FAN2" s="427" t="s">
        <v>135</v>
      </c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/>
      <c r="FBD2" s="427" t="s">
        <v>135</v>
      </c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/>
      <c r="FBT2" s="427" t="s">
        <v>135</v>
      </c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/>
      <c r="FCJ2" s="427" t="s">
        <v>135</v>
      </c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/>
      <c r="FCZ2" s="427" t="s">
        <v>135</v>
      </c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/>
      <c r="FDP2" s="427" t="s">
        <v>135</v>
      </c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/>
      <c r="FEF2" s="427" t="s">
        <v>135</v>
      </c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/>
      <c r="FEV2" s="427" t="s">
        <v>135</v>
      </c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/>
      <c r="FFL2" s="427" t="s">
        <v>135</v>
      </c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/>
      <c r="FGB2" s="427" t="s">
        <v>135</v>
      </c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/>
      <c r="FGR2" s="427" t="s">
        <v>135</v>
      </c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/>
      <c r="FHH2" s="427" t="s">
        <v>135</v>
      </c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/>
      <c r="FHX2" s="427" t="s">
        <v>135</v>
      </c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/>
      <c r="FIN2" s="427" t="s">
        <v>135</v>
      </c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/>
      <c r="FJD2" s="427" t="s">
        <v>135</v>
      </c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/>
      <c r="FJT2" s="427" t="s">
        <v>135</v>
      </c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/>
      <c r="FKJ2" s="427" t="s">
        <v>135</v>
      </c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/>
      <c r="FKZ2" s="427" t="s">
        <v>135</v>
      </c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/>
      <c r="FLP2" s="427" t="s">
        <v>135</v>
      </c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/>
      <c r="FMF2" s="427" t="s">
        <v>135</v>
      </c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/>
      <c r="FMV2" s="427" t="s">
        <v>135</v>
      </c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/>
      <c r="FNL2" s="427" t="s">
        <v>135</v>
      </c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/>
      <c r="FOB2" s="427" t="s">
        <v>135</v>
      </c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/>
      <c r="FOR2" s="427" t="s">
        <v>135</v>
      </c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/>
      <c r="FPH2" s="427" t="s">
        <v>135</v>
      </c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/>
      <c r="FPX2" s="427" t="s">
        <v>135</v>
      </c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/>
      <c r="FQN2" s="427" t="s">
        <v>135</v>
      </c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/>
      <c r="FRD2" s="427" t="s">
        <v>135</v>
      </c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/>
      <c r="FRT2" s="427" t="s">
        <v>135</v>
      </c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/>
      <c r="FSJ2" s="427" t="s">
        <v>135</v>
      </c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/>
      <c r="FSZ2" s="427" t="s">
        <v>135</v>
      </c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/>
      <c r="FTP2" s="427" t="s">
        <v>135</v>
      </c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/>
      <c r="FUF2" s="427" t="s">
        <v>135</v>
      </c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/>
      <c r="FUV2" s="427" t="s">
        <v>135</v>
      </c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/>
      <c r="FVL2" s="427" t="s">
        <v>135</v>
      </c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/>
      <c r="FWB2" s="427" t="s">
        <v>135</v>
      </c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/>
      <c r="FWR2" s="427" t="s">
        <v>135</v>
      </c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/>
      <c r="FXH2" s="427" t="s">
        <v>135</v>
      </c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/>
      <c r="FXX2" s="427" t="s">
        <v>135</v>
      </c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/>
      <c r="FYN2" s="427" t="s">
        <v>135</v>
      </c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/>
      <c r="FZD2" s="427" t="s">
        <v>135</v>
      </c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/>
      <c r="FZT2" s="427" t="s">
        <v>135</v>
      </c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/>
      <c r="GAJ2" s="427" t="s">
        <v>135</v>
      </c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/>
      <c r="GAZ2" s="427" t="s">
        <v>135</v>
      </c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/>
      <c r="GBP2" s="427" t="s">
        <v>135</v>
      </c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/>
      <c r="GCF2" s="427" t="s">
        <v>135</v>
      </c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/>
      <c r="GCV2" s="427" t="s">
        <v>135</v>
      </c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/>
      <c r="GDL2" s="427" t="s">
        <v>135</v>
      </c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/>
      <c r="GEB2" s="427" t="s">
        <v>135</v>
      </c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/>
      <c r="GER2" s="427" t="s">
        <v>135</v>
      </c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/>
      <c r="GFH2" s="427" t="s">
        <v>135</v>
      </c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/>
      <c r="GFX2" s="427" t="s">
        <v>135</v>
      </c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/>
      <c r="GGN2" s="427" t="s">
        <v>135</v>
      </c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/>
      <c r="GHD2" s="427" t="s">
        <v>135</v>
      </c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/>
      <c r="GHT2" s="427" t="s">
        <v>135</v>
      </c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/>
      <c r="GIJ2" s="427" t="s">
        <v>135</v>
      </c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/>
      <c r="GIZ2" s="427" t="s">
        <v>135</v>
      </c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/>
      <c r="GJP2" s="427" t="s">
        <v>135</v>
      </c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/>
      <c r="GKF2" s="427" t="s">
        <v>135</v>
      </c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/>
      <c r="GKV2" s="427" t="s">
        <v>135</v>
      </c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/>
      <c r="GLL2" s="427" t="s">
        <v>135</v>
      </c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/>
      <c r="GMB2" s="427" t="s">
        <v>135</v>
      </c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/>
      <c r="GMR2" s="427" t="s">
        <v>135</v>
      </c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/>
      <c r="GNH2" s="427" t="s">
        <v>135</v>
      </c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/>
      <c r="GNX2" s="427" t="s">
        <v>135</v>
      </c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/>
      <c r="GON2" s="427" t="s">
        <v>135</v>
      </c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/>
      <c r="GPD2" s="427" t="s">
        <v>135</v>
      </c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/>
      <c r="GPT2" s="427" t="s">
        <v>135</v>
      </c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/>
      <c r="GQJ2" s="427" t="s">
        <v>135</v>
      </c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/>
      <c r="GQZ2" s="427" t="s">
        <v>135</v>
      </c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/>
      <c r="GRP2" s="427" t="s">
        <v>135</v>
      </c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/>
      <c r="GSF2" s="427" t="s">
        <v>135</v>
      </c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/>
      <c r="GSV2" s="427" t="s">
        <v>135</v>
      </c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/>
      <c r="GTL2" s="427" t="s">
        <v>135</v>
      </c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/>
      <c r="GUB2" s="427" t="s">
        <v>135</v>
      </c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/>
      <c r="GUR2" s="427" t="s">
        <v>135</v>
      </c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/>
      <c r="GVH2" s="427" t="s">
        <v>135</v>
      </c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/>
      <c r="GVX2" s="427" t="s">
        <v>135</v>
      </c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/>
      <c r="GWN2" s="427" t="s">
        <v>135</v>
      </c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/>
      <c r="GXD2" s="427" t="s">
        <v>135</v>
      </c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/>
      <c r="GXT2" s="427" t="s">
        <v>135</v>
      </c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/>
      <c r="GYJ2" s="427" t="s">
        <v>135</v>
      </c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/>
      <c r="GYZ2" s="427" t="s">
        <v>135</v>
      </c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/>
      <c r="GZP2" s="427" t="s">
        <v>135</v>
      </c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/>
      <c r="HAF2" s="427" t="s">
        <v>135</v>
      </c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/>
      <c r="HAV2" s="427" t="s">
        <v>135</v>
      </c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/>
      <c r="HBL2" s="427" t="s">
        <v>135</v>
      </c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/>
      <c r="HCB2" s="427" t="s">
        <v>135</v>
      </c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/>
      <c r="HCR2" s="427" t="s">
        <v>135</v>
      </c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/>
      <c r="HDH2" s="427" t="s">
        <v>135</v>
      </c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/>
      <c r="HDX2" s="427" t="s">
        <v>135</v>
      </c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/>
      <c r="HEN2" s="427" t="s">
        <v>135</v>
      </c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/>
      <c r="HFD2" s="427" t="s">
        <v>135</v>
      </c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/>
      <c r="HFT2" s="427" t="s">
        <v>135</v>
      </c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/>
      <c r="HGJ2" s="427" t="s">
        <v>135</v>
      </c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/>
      <c r="HGZ2" s="427" t="s">
        <v>135</v>
      </c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/>
      <c r="HHP2" s="427" t="s">
        <v>135</v>
      </c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/>
      <c r="HIF2" s="427" t="s">
        <v>135</v>
      </c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/>
      <c r="HIV2" s="427" t="s">
        <v>135</v>
      </c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/>
      <c r="HJL2" s="427" t="s">
        <v>135</v>
      </c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/>
      <c r="HKB2" s="427" t="s">
        <v>135</v>
      </c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/>
      <c r="HKR2" s="427" t="s">
        <v>135</v>
      </c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/>
      <c r="HLH2" s="427" t="s">
        <v>135</v>
      </c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/>
      <c r="HLX2" s="427" t="s">
        <v>135</v>
      </c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/>
      <c r="HMN2" s="427" t="s">
        <v>135</v>
      </c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/>
      <c r="HND2" s="427" t="s">
        <v>135</v>
      </c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/>
      <c r="HNT2" s="427" t="s">
        <v>135</v>
      </c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/>
      <c r="HOJ2" s="427" t="s">
        <v>135</v>
      </c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/>
      <c r="HOZ2" s="427" t="s">
        <v>135</v>
      </c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/>
      <c r="HPP2" s="427" t="s">
        <v>135</v>
      </c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/>
      <c r="HQF2" s="427" t="s">
        <v>135</v>
      </c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/>
      <c r="HQV2" s="427" t="s">
        <v>135</v>
      </c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/>
      <c r="HRL2" s="427" t="s">
        <v>135</v>
      </c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/>
      <c r="HSB2" s="427" t="s">
        <v>135</v>
      </c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/>
      <c r="HSR2" s="427" t="s">
        <v>135</v>
      </c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/>
      <c r="HTH2" s="427" t="s">
        <v>135</v>
      </c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/>
      <c r="HTX2" s="427" t="s">
        <v>135</v>
      </c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/>
      <c r="HUN2" s="427" t="s">
        <v>135</v>
      </c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/>
      <c r="HVD2" s="427" t="s">
        <v>135</v>
      </c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/>
      <c r="HVT2" s="427" t="s">
        <v>135</v>
      </c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/>
      <c r="HWJ2" s="427" t="s">
        <v>135</v>
      </c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/>
      <c r="HWZ2" s="427" t="s">
        <v>135</v>
      </c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/>
      <c r="HXP2" s="427" t="s">
        <v>135</v>
      </c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/>
      <c r="HYF2" s="427" t="s">
        <v>135</v>
      </c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/>
      <c r="HYV2" s="427" t="s">
        <v>135</v>
      </c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/>
      <c r="HZL2" s="427" t="s">
        <v>135</v>
      </c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/>
      <c r="IAB2" s="427" t="s">
        <v>135</v>
      </c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/>
      <c r="IAR2" s="427" t="s">
        <v>135</v>
      </c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/>
      <c r="IBH2" s="427" t="s">
        <v>135</v>
      </c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/>
      <c r="IBX2" s="427" t="s">
        <v>135</v>
      </c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/>
      <c r="ICN2" s="427" t="s">
        <v>135</v>
      </c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/>
      <c r="IDD2" s="427" t="s">
        <v>135</v>
      </c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/>
      <c r="IDT2" s="427" t="s">
        <v>135</v>
      </c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/>
      <c r="IEJ2" s="427" t="s">
        <v>135</v>
      </c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/>
      <c r="IEZ2" s="427" t="s">
        <v>135</v>
      </c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/>
      <c r="IFP2" s="427" t="s">
        <v>135</v>
      </c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/>
      <c r="IGF2" s="427" t="s">
        <v>135</v>
      </c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/>
      <c r="IGV2" s="427" t="s">
        <v>135</v>
      </c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/>
      <c r="IHL2" s="427" t="s">
        <v>135</v>
      </c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/>
      <c r="IIB2" s="427" t="s">
        <v>135</v>
      </c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/>
      <c r="IIR2" s="427" t="s">
        <v>135</v>
      </c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/>
      <c r="IJH2" s="427" t="s">
        <v>135</v>
      </c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/>
      <c r="IJX2" s="427" t="s">
        <v>135</v>
      </c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/>
      <c r="IKN2" s="427" t="s">
        <v>135</v>
      </c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/>
      <c r="ILD2" s="427" t="s">
        <v>135</v>
      </c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/>
      <c r="ILT2" s="427" t="s">
        <v>135</v>
      </c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/>
      <c r="IMJ2" s="427" t="s">
        <v>135</v>
      </c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/>
      <c r="IMZ2" s="427" t="s">
        <v>135</v>
      </c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/>
      <c r="INP2" s="427" t="s">
        <v>135</v>
      </c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/>
      <c r="IOF2" s="427" t="s">
        <v>135</v>
      </c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/>
      <c r="IOV2" s="427" t="s">
        <v>135</v>
      </c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/>
      <c r="IPL2" s="427" t="s">
        <v>135</v>
      </c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/>
      <c r="IQB2" s="427" t="s">
        <v>135</v>
      </c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/>
      <c r="IQR2" s="427" t="s">
        <v>135</v>
      </c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/>
      <c r="IRH2" s="427" t="s">
        <v>135</v>
      </c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/>
      <c r="IRX2" s="427" t="s">
        <v>135</v>
      </c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/>
      <c r="ISN2" s="427" t="s">
        <v>135</v>
      </c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/>
      <c r="ITD2" s="427" t="s">
        <v>135</v>
      </c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/>
      <c r="ITT2" s="427" t="s">
        <v>135</v>
      </c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/>
      <c r="IUJ2" s="427" t="s">
        <v>135</v>
      </c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/>
      <c r="IUZ2" s="427" t="s">
        <v>135</v>
      </c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/>
      <c r="IVP2" s="427" t="s">
        <v>135</v>
      </c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/>
      <c r="IWF2" s="427" t="s">
        <v>135</v>
      </c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/>
      <c r="IWV2" s="427" t="s">
        <v>135</v>
      </c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/>
      <c r="IXL2" s="427" t="s">
        <v>135</v>
      </c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/>
      <c r="IYB2" s="427" t="s">
        <v>135</v>
      </c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/>
      <c r="IYR2" s="427" t="s">
        <v>135</v>
      </c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/>
      <c r="IZH2" s="427" t="s">
        <v>135</v>
      </c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/>
      <c r="IZX2" s="427" t="s">
        <v>135</v>
      </c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/>
      <c r="JAN2" s="427" t="s">
        <v>135</v>
      </c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/>
      <c r="JBD2" s="427" t="s">
        <v>135</v>
      </c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/>
      <c r="JBT2" s="427" t="s">
        <v>135</v>
      </c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/>
      <c r="JCJ2" s="427" t="s">
        <v>135</v>
      </c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/>
      <c r="JCZ2" s="427" t="s">
        <v>135</v>
      </c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/>
      <c r="JDP2" s="427" t="s">
        <v>135</v>
      </c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/>
      <c r="JEF2" s="427" t="s">
        <v>135</v>
      </c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/>
      <c r="JEV2" s="427" t="s">
        <v>135</v>
      </c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/>
      <c r="JFL2" s="427" t="s">
        <v>135</v>
      </c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/>
      <c r="JGB2" s="427" t="s">
        <v>135</v>
      </c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/>
      <c r="JGR2" s="427" t="s">
        <v>135</v>
      </c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/>
      <c r="JHH2" s="427" t="s">
        <v>135</v>
      </c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/>
      <c r="JHX2" s="427" t="s">
        <v>135</v>
      </c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/>
      <c r="JIN2" s="427" t="s">
        <v>135</v>
      </c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/>
      <c r="JJD2" s="427" t="s">
        <v>135</v>
      </c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/>
      <c r="JJT2" s="427" t="s">
        <v>135</v>
      </c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/>
      <c r="JKJ2" s="427" t="s">
        <v>135</v>
      </c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/>
      <c r="JKZ2" s="427" t="s">
        <v>135</v>
      </c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/>
      <c r="JLP2" s="427" t="s">
        <v>135</v>
      </c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/>
      <c r="JMF2" s="427" t="s">
        <v>135</v>
      </c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/>
      <c r="JMV2" s="427" t="s">
        <v>135</v>
      </c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/>
      <c r="JNL2" s="427" t="s">
        <v>135</v>
      </c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/>
      <c r="JOB2" s="427" t="s">
        <v>135</v>
      </c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/>
      <c r="JOR2" s="427" t="s">
        <v>135</v>
      </c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/>
      <c r="JPH2" s="427" t="s">
        <v>135</v>
      </c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/>
      <c r="JPX2" s="427" t="s">
        <v>135</v>
      </c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/>
      <c r="JQN2" s="427" t="s">
        <v>135</v>
      </c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/>
      <c r="JRD2" s="427" t="s">
        <v>135</v>
      </c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/>
      <c r="JRT2" s="427" t="s">
        <v>135</v>
      </c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/>
      <c r="JSJ2" s="427" t="s">
        <v>135</v>
      </c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/>
      <c r="JSZ2" s="427" t="s">
        <v>135</v>
      </c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/>
      <c r="JTP2" s="427" t="s">
        <v>135</v>
      </c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/>
      <c r="JUF2" s="427" t="s">
        <v>135</v>
      </c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/>
      <c r="JUV2" s="427" t="s">
        <v>135</v>
      </c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/>
      <c r="JVL2" s="427" t="s">
        <v>135</v>
      </c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/>
      <c r="JWB2" s="427" t="s">
        <v>135</v>
      </c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/>
      <c r="JWR2" s="427" t="s">
        <v>135</v>
      </c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/>
      <c r="JXH2" s="427" t="s">
        <v>135</v>
      </c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/>
      <c r="JXX2" s="427" t="s">
        <v>135</v>
      </c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/>
      <c r="JYN2" s="427" t="s">
        <v>135</v>
      </c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/>
      <c r="JZD2" s="427" t="s">
        <v>135</v>
      </c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/>
      <c r="JZT2" s="427" t="s">
        <v>135</v>
      </c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/>
      <c r="KAJ2" s="427" t="s">
        <v>135</v>
      </c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/>
      <c r="KAZ2" s="427" t="s">
        <v>135</v>
      </c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/>
      <c r="KBP2" s="427" t="s">
        <v>135</v>
      </c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/>
      <c r="KCF2" s="427" t="s">
        <v>135</v>
      </c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/>
      <c r="KCV2" s="427" t="s">
        <v>135</v>
      </c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/>
      <c r="KDL2" s="427" t="s">
        <v>135</v>
      </c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/>
      <c r="KEB2" s="427" t="s">
        <v>135</v>
      </c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/>
      <c r="KER2" s="427" t="s">
        <v>135</v>
      </c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/>
      <c r="KFH2" s="427" t="s">
        <v>135</v>
      </c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/>
      <c r="KFX2" s="427" t="s">
        <v>135</v>
      </c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/>
      <c r="KGN2" s="427" t="s">
        <v>135</v>
      </c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/>
      <c r="KHD2" s="427" t="s">
        <v>135</v>
      </c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/>
      <c r="KHT2" s="427" t="s">
        <v>135</v>
      </c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/>
      <c r="KIJ2" s="427" t="s">
        <v>135</v>
      </c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/>
      <c r="KIZ2" s="427" t="s">
        <v>135</v>
      </c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/>
      <c r="KJP2" s="427" t="s">
        <v>135</v>
      </c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/>
      <c r="KKF2" s="427" t="s">
        <v>135</v>
      </c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/>
      <c r="KKV2" s="427" t="s">
        <v>135</v>
      </c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/>
      <c r="KLL2" s="427" t="s">
        <v>135</v>
      </c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/>
      <c r="KMB2" s="427" t="s">
        <v>135</v>
      </c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/>
      <c r="KMR2" s="427" t="s">
        <v>135</v>
      </c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/>
      <c r="KNH2" s="427" t="s">
        <v>135</v>
      </c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/>
      <c r="KNX2" s="427" t="s">
        <v>135</v>
      </c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/>
      <c r="KON2" s="427" t="s">
        <v>135</v>
      </c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/>
      <c r="KPD2" s="427" t="s">
        <v>135</v>
      </c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/>
      <c r="KPT2" s="427" t="s">
        <v>135</v>
      </c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/>
      <c r="KQJ2" s="427" t="s">
        <v>135</v>
      </c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/>
      <c r="KQZ2" s="427" t="s">
        <v>135</v>
      </c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/>
      <c r="KRP2" s="427" t="s">
        <v>135</v>
      </c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/>
      <c r="KSF2" s="427" t="s">
        <v>135</v>
      </c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/>
      <c r="KSV2" s="427" t="s">
        <v>135</v>
      </c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/>
      <c r="KTL2" s="427" t="s">
        <v>135</v>
      </c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/>
      <c r="KUB2" s="427" t="s">
        <v>135</v>
      </c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/>
      <c r="KUR2" s="427" t="s">
        <v>135</v>
      </c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/>
      <c r="KVH2" s="427" t="s">
        <v>135</v>
      </c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/>
      <c r="KVX2" s="427" t="s">
        <v>135</v>
      </c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/>
      <c r="KWN2" s="427" t="s">
        <v>135</v>
      </c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/>
      <c r="KXD2" s="427" t="s">
        <v>135</v>
      </c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/>
      <c r="KXT2" s="427" t="s">
        <v>135</v>
      </c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/>
      <c r="KYJ2" s="427" t="s">
        <v>135</v>
      </c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/>
      <c r="KYZ2" s="427" t="s">
        <v>135</v>
      </c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/>
      <c r="KZP2" s="427" t="s">
        <v>135</v>
      </c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/>
      <c r="LAF2" s="427" t="s">
        <v>135</v>
      </c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/>
      <c r="LAV2" s="427" t="s">
        <v>135</v>
      </c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/>
      <c r="LBL2" s="427" t="s">
        <v>135</v>
      </c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/>
      <c r="LCB2" s="427" t="s">
        <v>135</v>
      </c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/>
      <c r="LCR2" s="427" t="s">
        <v>135</v>
      </c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/>
      <c r="LDH2" s="427" t="s">
        <v>135</v>
      </c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/>
      <c r="LDX2" s="427" t="s">
        <v>135</v>
      </c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/>
      <c r="LEN2" s="427" t="s">
        <v>135</v>
      </c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/>
      <c r="LFD2" s="427" t="s">
        <v>135</v>
      </c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/>
      <c r="LFT2" s="427" t="s">
        <v>135</v>
      </c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/>
      <c r="LGJ2" s="427" t="s">
        <v>135</v>
      </c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/>
      <c r="LGZ2" s="427" t="s">
        <v>135</v>
      </c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/>
      <c r="LHP2" s="427" t="s">
        <v>135</v>
      </c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/>
      <c r="LIF2" s="427" t="s">
        <v>135</v>
      </c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/>
      <c r="LIV2" s="427" t="s">
        <v>135</v>
      </c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/>
      <c r="LJL2" s="427" t="s">
        <v>135</v>
      </c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/>
      <c r="LKB2" s="427" t="s">
        <v>135</v>
      </c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/>
      <c r="LKR2" s="427" t="s">
        <v>135</v>
      </c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/>
      <c r="LLH2" s="427" t="s">
        <v>135</v>
      </c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/>
      <c r="LLX2" s="427" t="s">
        <v>135</v>
      </c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/>
      <c r="LMN2" s="427" t="s">
        <v>135</v>
      </c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/>
      <c r="LND2" s="427" t="s">
        <v>135</v>
      </c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/>
      <c r="LNT2" s="427" t="s">
        <v>135</v>
      </c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/>
      <c r="LOJ2" s="427" t="s">
        <v>135</v>
      </c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/>
      <c r="LOZ2" s="427" t="s">
        <v>135</v>
      </c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/>
      <c r="LPP2" s="427" t="s">
        <v>135</v>
      </c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/>
      <c r="LQF2" s="427" t="s">
        <v>135</v>
      </c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/>
      <c r="LQV2" s="427" t="s">
        <v>135</v>
      </c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/>
      <c r="LRL2" s="427" t="s">
        <v>135</v>
      </c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/>
      <c r="LSB2" s="427" t="s">
        <v>135</v>
      </c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/>
      <c r="LSR2" s="427" t="s">
        <v>135</v>
      </c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/>
      <c r="LTH2" s="427" t="s">
        <v>135</v>
      </c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/>
      <c r="LTX2" s="427" t="s">
        <v>135</v>
      </c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/>
      <c r="LUN2" s="427" t="s">
        <v>135</v>
      </c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/>
      <c r="LVD2" s="427" t="s">
        <v>135</v>
      </c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/>
      <c r="LVT2" s="427" t="s">
        <v>135</v>
      </c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/>
      <c r="LWJ2" s="427" t="s">
        <v>135</v>
      </c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/>
      <c r="LWZ2" s="427" t="s">
        <v>135</v>
      </c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/>
      <c r="LXP2" s="427" t="s">
        <v>135</v>
      </c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/>
      <c r="LYF2" s="427" t="s">
        <v>135</v>
      </c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/>
      <c r="LYV2" s="427" t="s">
        <v>135</v>
      </c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/>
      <c r="LZL2" s="427" t="s">
        <v>135</v>
      </c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/>
      <c r="MAB2" s="427" t="s">
        <v>135</v>
      </c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/>
      <c r="MAR2" s="427" t="s">
        <v>135</v>
      </c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/>
      <c r="MBH2" s="427" t="s">
        <v>135</v>
      </c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/>
      <c r="MBX2" s="427" t="s">
        <v>135</v>
      </c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/>
      <c r="MCN2" s="427" t="s">
        <v>135</v>
      </c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/>
      <c r="MDD2" s="427" t="s">
        <v>135</v>
      </c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/>
      <c r="MDT2" s="427" t="s">
        <v>135</v>
      </c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/>
      <c r="MEJ2" s="427" t="s">
        <v>135</v>
      </c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/>
      <c r="MEZ2" s="427" t="s">
        <v>135</v>
      </c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/>
      <c r="MFP2" s="427" t="s">
        <v>135</v>
      </c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/>
      <c r="MGF2" s="427" t="s">
        <v>135</v>
      </c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/>
      <c r="MGV2" s="427" t="s">
        <v>135</v>
      </c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/>
      <c r="MHL2" s="427" t="s">
        <v>135</v>
      </c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/>
      <c r="MIB2" s="427" t="s">
        <v>135</v>
      </c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/>
      <c r="MIR2" s="427" t="s">
        <v>135</v>
      </c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/>
      <c r="MJH2" s="427" t="s">
        <v>135</v>
      </c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/>
      <c r="MJX2" s="427" t="s">
        <v>135</v>
      </c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/>
      <c r="MKN2" s="427" t="s">
        <v>135</v>
      </c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/>
      <c r="MLD2" s="427" t="s">
        <v>135</v>
      </c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/>
      <c r="MLT2" s="427" t="s">
        <v>135</v>
      </c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/>
      <c r="MMJ2" s="427" t="s">
        <v>135</v>
      </c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/>
      <c r="MMZ2" s="427" t="s">
        <v>135</v>
      </c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/>
      <c r="MNP2" s="427" t="s">
        <v>135</v>
      </c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/>
      <c r="MOF2" s="427" t="s">
        <v>135</v>
      </c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/>
      <c r="MOV2" s="427" t="s">
        <v>135</v>
      </c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/>
      <c r="MPL2" s="427" t="s">
        <v>135</v>
      </c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/>
      <c r="MQB2" s="427" t="s">
        <v>135</v>
      </c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/>
      <c r="MQR2" s="427" t="s">
        <v>135</v>
      </c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/>
      <c r="MRH2" s="427" t="s">
        <v>135</v>
      </c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/>
      <c r="MRX2" s="427" t="s">
        <v>135</v>
      </c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/>
      <c r="MSN2" s="427" t="s">
        <v>135</v>
      </c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/>
      <c r="MTD2" s="427" t="s">
        <v>135</v>
      </c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/>
      <c r="MTT2" s="427" t="s">
        <v>135</v>
      </c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/>
      <c r="MUJ2" s="427" t="s">
        <v>135</v>
      </c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/>
      <c r="MUZ2" s="427" t="s">
        <v>135</v>
      </c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/>
      <c r="MVP2" s="427" t="s">
        <v>135</v>
      </c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/>
      <c r="MWF2" s="427" t="s">
        <v>135</v>
      </c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/>
      <c r="MWV2" s="427" t="s">
        <v>135</v>
      </c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/>
      <c r="MXL2" s="427" t="s">
        <v>135</v>
      </c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/>
      <c r="MYB2" s="427" t="s">
        <v>135</v>
      </c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/>
      <c r="MYR2" s="427" t="s">
        <v>135</v>
      </c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/>
      <c r="MZH2" s="427" t="s">
        <v>135</v>
      </c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/>
      <c r="MZX2" s="427" t="s">
        <v>135</v>
      </c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/>
      <c r="NAN2" s="427" t="s">
        <v>135</v>
      </c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/>
      <c r="NBD2" s="427" t="s">
        <v>135</v>
      </c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/>
      <c r="NBT2" s="427" t="s">
        <v>135</v>
      </c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/>
      <c r="NCJ2" s="427" t="s">
        <v>135</v>
      </c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/>
      <c r="NCZ2" s="427" t="s">
        <v>135</v>
      </c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/>
      <c r="NDP2" s="427" t="s">
        <v>135</v>
      </c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/>
      <c r="NEF2" s="427" t="s">
        <v>135</v>
      </c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/>
      <c r="NEV2" s="427" t="s">
        <v>135</v>
      </c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/>
      <c r="NFL2" s="427" t="s">
        <v>135</v>
      </c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/>
      <c r="NGB2" s="427" t="s">
        <v>135</v>
      </c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/>
      <c r="NGR2" s="427" t="s">
        <v>135</v>
      </c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/>
      <c r="NHH2" s="427" t="s">
        <v>135</v>
      </c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/>
      <c r="NHX2" s="427" t="s">
        <v>135</v>
      </c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/>
      <c r="NIN2" s="427" t="s">
        <v>135</v>
      </c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/>
      <c r="NJD2" s="427" t="s">
        <v>135</v>
      </c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/>
      <c r="NJT2" s="427" t="s">
        <v>135</v>
      </c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/>
      <c r="NKJ2" s="427" t="s">
        <v>135</v>
      </c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/>
      <c r="NKZ2" s="427" t="s">
        <v>135</v>
      </c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/>
      <c r="NLP2" s="427" t="s">
        <v>135</v>
      </c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/>
      <c r="NMF2" s="427" t="s">
        <v>135</v>
      </c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/>
      <c r="NMV2" s="427" t="s">
        <v>135</v>
      </c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/>
      <c r="NNL2" s="427" t="s">
        <v>135</v>
      </c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/>
      <c r="NOB2" s="427" t="s">
        <v>135</v>
      </c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/>
      <c r="NOR2" s="427" t="s">
        <v>135</v>
      </c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/>
      <c r="NPH2" s="427" t="s">
        <v>135</v>
      </c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/>
      <c r="NPX2" s="427" t="s">
        <v>135</v>
      </c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/>
      <c r="NQN2" s="427" t="s">
        <v>135</v>
      </c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/>
      <c r="NRD2" s="427" t="s">
        <v>135</v>
      </c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/>
      <c r="NRT2" s="427" t="s">
        <v>135</v>
      </c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/>
      <c r="NSJ2" s="427" t="s">
        <v>135</v>
      </c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/>
      <c r="NSZ2" s="427" t="s">
        <v>135</v>
      </c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/>
      <c r="NTP2" s="427" t="s">
        <v>135</v>
      </c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/>
      <c r="NUF2" s="427" t="s">
        <v>135</v>
      </c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/>
      <c r="NUV2" s="427" t="s">
        <v>135</v>
      </c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/>
      <c r="NVL2" s="427" t="s">
        <v>135</v>
      </c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/>
      <c r="NWB2" s="427" t="s">
        <v>135</v>
      </c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/>
      <c r="NWR2" s="427" t="s">
        <v>135</v>
      </c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/>
      <c r="NXH2" s="427" t="s">
        <v>135</v>
      </c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/>
      <c r="NXX2" s="427" t="s">
        <v>135</v>
      </c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/>
      <c r="NYN2" s="427" t="s">
        <v>135</v>
      </c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/>
      <c r="NZD2" s="427" t="s">
        <v>135</v>
      </c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/>
      <c r="NZT2" s="427" t="s">
        <v>135</v>
      </c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/>
      <c r="OAJ2" s="427" t="s">
        <v>135</v>
      </c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/>
      <c r="OAZ2" s="427" t="s">
        <v>135</v>
      </c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/>
      <c r="OBP2" s="427" t="s">
        <v>135</v>
      </c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/>
      <c r="OCF2" s="427" t="s">
        <v>135</v>
      </c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/>
      <c r="OCV2" s="427" t="s">
        <v>135</v>
      </c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/>
      <c r="ODL2" s="427" t="s">
        <v>135</v>
      </c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/>
      <c r="OEB2" s="427" t="s">
        <v>135</v>
      </c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/>
      <c r="OER2" s="427" t="s">
        <v>135</v>
      </c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/>
      <c r="OFH2" s="427" t="s">
        <v>135</v>
      </c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/>
      <c r="OFX2" s="427" t="s">
        <v>135</v>
      </c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/>
      <c r="OGN2" s="427" t="s">
        <v>135</v>
      </c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/>
      <c r="OHD2" s="427" t="s">
        <v>135</v>
      </c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/>
      <c r="OHT2" s="427" t="s">
        <v>135</v>
      </c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/>
      <c r="OIJ2" s="427" t="s">
        <v>135</v>
      </c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/>
      <c r="OIZ2" s="427" t="s">
        <v>135</v>
      </c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/>
      <c r="OJP2" s="427" t="s">
        <v>135</v>
      </c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/>
      <c r="OKF2" s="427" t="s">
        <v>135</v>
      </c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/>
      <c r="OKV2" s="427" t="s">
        <v>135</v>
      </c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/>
      <c r="OLL2" s="427" t="s">
        <v>135</v>
      </c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/>
      <c r="OMB2" s="427" t="s">
        <v>135</v>
      </c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/>
      <c r="OMR2" s="427" t="s">
        <v>135</v>
      </c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/>
      <c r="ONH2" s="427" t="s">
        <v>135</v>
      </c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/>
      <c r="ONX2" s="427" t="s">
        <v>135</v>
      </c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/>
      <c r="OON2" s="427" t="s">
        <v>135</v>
      </c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/>
      <c r="OPD2" s="427" t="s">
        <v>135</v>
      </c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/>
      <c r="OPT2" s="427" t="s">
        <v>135</v>
      </c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/>
      <c r="OQJ2" s="427" t="s">
        <v>135</v>
      </c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/>
      <c r="OQZ2" s="427" t="s">
        <v>135</v>
      </c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/>
      <c r="ORP2" s="427" t="s">
        <v>135</v>
      </c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/>
      <c r="OSF2" s="427" t="s">
        <v>135</v>
      </c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/>
      <c r="OSV2" s="427" t="s">
        <v>135</v>
      </c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/>
      <c r="OTL2" s="427" t="s">
        <v>135</v>
      </c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/>
      <c r="OUB2" s="427" t="s">
        <v>135</v>
      </c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/>
      <c r="OUR2" s="427" t="s">
        <v>135</v>
      </c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/>
      <c r="OVH2" s="427" t="s">
        <v>135</v>
      </c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/>
      <c r="OVX2" s="427" t="s">
        <v>135</v>
      </c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/>
      <c r="OWN2" s="427" t="s">
        <v>135</v>
      </c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/>
      <c r="OXD2" s="427" t="s">
        <v>135</v>
      </c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/>
      <c r="OXT2" s="427" t="s">
        <v>135</v>
      </c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/>
      <c r="OYJ2" s="427" t="s">
        <v>135</v>
      </c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/>
      <c r="OYZ2" s="427" t="s">
        <v>135</v>
      </c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/>
      <c r="OZP2" s="427" t="s">
        <v>135</v>
      </c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/>
      <c r="PAF2" s="427" t="s">
        <v>135</v>
      </c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/>
      <c r="PAV2" s="427" t="s">
        <v>135</v>
      </c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/>
      <c r="PBL2" s="427" t="s">
        <v>135</v>
      </c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/>
      <c r="PCB2" s="427" t="s">
        <v>135</v>
      </c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/>
      <c r="PCR2" s="427" t="s">
        <v>135</v>
      </c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/>
      <c r="PDH2" s="427" t="s">
        <v>135</v>
      </c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/>
      <c r="PDX2" s="427" t="s">
        <v>135</v>
      </c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/>
      <c r="PEN2" s="427" t="s">
        <v>135</v>
      </c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/>
      <c r="PFD2" s="427" t="s">
        <v>135</v>
      </c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/>
      <c r="PFT2" s="427" t="s">
        <v>135</v>
      </c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/>
      <c r="PGJ2" s="427" t="s">
        <v>135</v>
      </c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/>
      <c r="PGZ2" s="427" t="s">
        <v>135</v>
      </c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/>
      <c r="PHP2" s="427" t="s">
        <v>135</v>
      </c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/>
      <c r="PIF2" s="427" t="s">
        <v>135</v>
      </c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/>
      <c r="PIV2" s="427" t="s">
        <v>135</v>
      </c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/>
      <c r="PJL2" s="427" t="s">
        <v>135</v>
      </c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/>
      <c r="PKB2" s="427" t="s">
        <v>135</v>
      </c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/>
      <c r="PKR2" s="427" t="s">
        <v>135</v>
      </c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/>
      <c r="PLH2" s="427" t="s">
        <v>135</v>
      </c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/>
      <c r="PLX2" s="427" t="s">
        <v>135</v>
      </c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/>
      <c r="PMN2" s="427" t="s">
        <v>135</v>
      </c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/>
      <c r="PND2" s="427" t="s">
        <v>135</v>
      </c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/>
      <c r="PNT2" s="427" t="s">
        <v>135</v>
      </c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/>
      <c r="POJ2" s="427" t="s">
        <v>135</v>
      </c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/>
      <c r="POZ2" s="427" t="s">
        <v>135</v>
      </c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/>
      <c r="PPP2" s="427" t="s">
        <v>135</v>
      </c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/>
      <c r="PQF2" s="427" t="s">
        <v>135</v>
      </c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/>
      <c r="PQV2" s="427" t="s">
        <v>135</v>
      </c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/>
      <c r="PRL2" s="427" t="s">
        <v>135</v>
      </c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/>
      <c r="PSB2" s="427" t="s">
        <v>135</v>
      </c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/>
      <c r="PSR2" s="427" t="s">
        <v>135</v>
      </c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/>
      <c r="PTH2" s="427" t="s">
        <v>135</v>
      </c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/>
      <c r="PTX2" s="427" t="s">
        <v>135</v>
      </c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/>
      <c r="PUN2" s="427" t="s">
        <v>135</v>
      </c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/>
      <c r="PVD2" s="427" t="s">
        <v>135</v>
      </c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/>
      <c r="PVT2" s="427" t="s">
        <v>135</v>
      </c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/>
      <c r="PWJ2" s="427" t="s">
        <v>135</v>
      </c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/>
      <c r="PWZ2" s="427" t="s">
        <v>135</v>
      </c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/>
      <c r="PXP2" s="427" t="s">
        <v>135</v>
      </c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/>
      <c r="PYF2" s="427" t="s">
        <v>135</v>
      </c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/>
      <c r="PYV2" s="427" t="s">
        <v>135</v>
      </c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/>
      <c r="PZL2" s="427" t="s">
        <v>135</v>
      </c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/>
      <c r="QAB2" s="427" t="s">
        <v>135</v>
      </c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/>
      <c r="QAR2" s="427" t="s">
        <v>135</v>
      </c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/>
      <c r="QBH2" s="427" t="s">
        <v>135</v>
      </c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/>
      <c r="QBX2" s="427" t="s">
        <v>135</v>
      </c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/>
      <c r="QCN2" s="427" t="s">
        <v>135</v>
      </c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/>
      <c r="QDD2" s="427" t="s">
        <v>135</v>
      </c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/>
      <c r="QDT2" s="427" t="s">
        <v>135</v>
      </c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/>
      <c r="QEJ2" s="427" t="s">
        <v>135</v>
      </c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/>
      <c r="QEZ2" s="427" t="s">
        <v>135</v>
      </c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/>
      <c r="QFP2" s="427" t="s">
        <v>135</v>
      </c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/>
      <c r="QGF2" s="427" t="s">
        <v>135</v>
      </c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/>
      <c r="QGV2" s="427" t="s">
        <v>135</v>
      </c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/>
      <c r="QHL2" s="427" t="s">
        <v>135</v>
      </c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/>
      <c r="QIB2" s="427" t="s">
        <v>135</v>
      </c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/>
      <c r="QIR2" s="427" t="s">
        <v>135</v>
      </c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/>
      <c r="QJH2" s="427" t="s">
        <v>135</v>
      </c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/>
      <c r="QJX2" s="427" t="s">
        <v>135</v>
      </c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/>
      <c r="QKN2" s="427" t="s">
        <v>135</v>
      </c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/>
      <c r="QLD2" s="427" t="s">
        <v>135</v>
      </c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/>
      <c r="QLT2" s="427" t="s">
        <v>135</v>
      </c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/>
      <c r="QMJ2" s="427" t="s">
        <v>135</v>
      </c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/>
      <c r="QMZ2" s="427" t="s">
        <v>135</v>
      </c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/>
      <c r="QNP2" s="427" t="s">
        <v>135</v>
      </c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/>
      <c r="QOF2" s="427" t="s">
        <v>135</v>
      </c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/>
      <c r="QOV2" s="427" t="s">
        <v>135</v>
      </c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/>
      <c r="QPL2" s="427" t="s">
        <v>135</v>
      </c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/>
      <c r="QQB2" s="427" t="s">
        <v>135</v>
      </c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/>
      <c r="QQR2" s="427" t="s">
        <v>135</v>
      </c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/>
      <c r="QRH2" s="427" t="s">
        <v>135</v>
      </c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/>
      <c r="QRX2" s="427" t="s">
        <v>135</v>
      </c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/>
      <c r="QSN2" s="427" t="s">
        <v>135</v>
      </c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/>
      <c r="QTD2" s="427" t="s">
        <v>135</v>
      </c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/>
      <c r="QTT2" s="427" t="s">
        <v>135</v>
      </c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/>
      <c r="QUJ2" s="427" t="s">
        <v>135</v>
      </c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/>
      <c r="QUZ2" s="427" t="s">
        <v>135</v>
      </c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/>
      <c r="QVP2" s="427" t="s">
        <v>135</v>
      </c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/>
      <c r="QWF2" s="427" t="s">
        <v>135</v>
      </c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/>
      <c r="QWV2" s="427" t="s">
        <v>135</v>
      </c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/>
      <c r="QXL2" s="427" t="s">
        <v>135</v>
      </c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/>
      <c r="QYB2" s="427" t="s">
        <v>135</v>
      </c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/>
      <c r="QYR2" s="427" t="s">
        <v>135</v>
      </c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/>
      <c r="QZH2" s="427" t="s">
        <v>135</v>
      </c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/>
      <c r="QZX2" s="427" t="s">
        <v>135</v>
      </c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/>
      <c r="RAN2" s="427" t="s">
        <v>135</v>
      </c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/>
      <c r="RBD2" s="427" t="s">
        <v>135</v>
      </c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/>
      <c r="RBT2" s="427" t="s">
        <v>135</v>
      </c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/>
      <c r="RCJ2" s="427" t="s">
        <v>135</v>
      </c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/>
      <c r="RCZ2" s="427" t="s">
        <v>135</v>
      </c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/>
      <c r="RDP2" s="427" t="s">
        <v>135</v>
      </c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/>
      <c r="REF2" s="427" t="s">
        <v>135</v>
      </c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/>
      <c r="REV2" s="427" t="s">
        <v>135</v>
      </c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/>
      <c r="RFL2" s="427" t="s">
        <v>135</v>
      </c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/>
      <c r="RGB2" s="427" t="s">
        <v>135</v>
      </c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/>
      <c r="RGR2" s="427" t="s">
        <v>135</v>
      </c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/>
      <c r="RHH2" s="427" t="s">
        <v>135</v>
      </c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/>
      <c r="RHX2" s="427" t="s">
        <v>135</v>
      </c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/>
      <c r="RIN2" s="427" t="s">
        <v>135</v>
      </c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/>
      <c r="RJD2" s="427" t="s">
        <v>135</v>
      </c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/>
      <c r="RJT2" s="427" t="s">
        <v>135</v>
      </c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/>
      <c r="RKJ2" s="427" t="s">
        <v>135</v>
      </c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/>
      <c r="RKZ2" s="427" t="s">
        <v>135</v>
      </c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/>
      <c r="RLP2" s="427" t="s">
        <v>135</v>
      </c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/>
      <c r="RMF2" s="427" t="s">
        <v>135</v>
      </c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/>
      <c r="RMV2" s="427" t="s">
        <v>135</v>
      </c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/>
      <c r="RNL2" s="427" t="s">
        <v>135</v>
      </c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/>
      <c r="ROB2" s="427" t="s">
        <v>135</v>
      </c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/>
      <c r="ROR2" s="427" t="s">
        <v>135</v>
      </c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/>
      <c r="RPH2" s="427" t="s">
        <v>135</v>
      </c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/>
      <c r="RPX2" s="427" t="s">
        <v>135</v>
      </c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/>
      <c r="RQN2" s="427" t="s">
        <v>135</v>
      </c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/>
      <c r="RRD2" s="427" t="s">
        <v>135</v>
      </c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/>
      <c r="RRT2" s="427" t="s">
        <v>135</v>
      </c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/>
      <c r="RSJ2" s="427" t="s">
        <v>135</v>
      </c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/>
      <c r="RSZ2" s="427" t="s">
        <v>135</v>
      </c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/>
      <c r="RTP2" s="427" t="s">
        <v>135</v>
      </c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/>
      <c r="RUF2" s="427" t="s">
        <v>135</v>
      </c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/>
      <c r="RUV2" s="427" t="s">
        <v>135</v>
      </c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/>
      <c r="RVL2" s="427" t="s">
        <v>135</v>
      </c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/>
      <c r="RWB2" s="427" t="s">
        <v>135</v>
      </c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/>
      <c r="RWR2" s="427" t="s">
        <v>135</v>
      </c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/>
      <c r="RXH2" s="427" t="s">
        <v>135</v>
      </c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/>
      <c r="RXX2" s="427" t="s">
        <v>135</v>
      </c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/>
      <c r="RYN2" s="427" t="s">
        <v>135</v>
      </c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/>
      <c r="RZD2" s="427" t="s">
        <v>135</v>
      </c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/>
      <c r="RZT2" s="427" t="s">
        <v>135</v>
      </c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/>
      <c r="SAJ2" s="427" t="s">
        <v>135</v>
      </c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/>
      <c r="SAZ2" s="427" t="s">
        <v>135</v>
      </c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/>
      <c r="SBP2" s="427" t="s">
        <v>135</v>
      </c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/>
      <c r="SCF2" s="427" t="s">
        <v>135</v>
      </c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/>
      <c r="SCV2" s="427" t="s">
        <v>135</v>
      </c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/>
      <c r="SDL2" s="427" t="s">
        <v>135</v>
      </c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/>
      <c r="SEB2" s="427" t="s">
        <v>135</v>
      </c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/>
      <c r="SER2" s="427" t="s">
        <v>135</v>
      </c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/>
      <c r="SFH2" s="427" t="s">
        <v>135</v>
      </c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/>
      <c r="SFX2" s="427" t="s">
        <v>135</v>
      </c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/>
      <c r="SGN2" s="427" t="s">
        <v>135</v>
      </c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/>
      <c r="SHD2" s="427" t="s">
        <v>135</v>
      </c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/>
      <c r="SHT2" s="427" t="s">
        <v>135</v>
      </c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/>
      <c r="SIJ2" s="427" t="s">
        <v>135</v>
      </c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/>
      <c r="SIZ2" s="427" t="s">
        <v>135</v>
      </c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/>
      <c r="SJP2" s="427" t="s">
        <v>135</v>
      </c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/>
      <c r="SKF2" s="427" t="s">
        <v>135</v>
      </c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/>
      <c r="SKV2" s="427" t="s">
        <v>135</v>
      </c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/>
      <c r="SLL2" s="427" t="s">
        <v>135</v>
      </c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/>
      <c r="SMB2" s="427" t="s">
        <v>135</v>
      </c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/>
      <c r="SMR2" s="427" t="s">
        <v>135</v>
      </c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/>
      <c r="SNH2" s="427" t="s">
        <v>135</v>
      </c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/>
      <c r="SNX2" s="427" t="s">
        <v>135</v>
      </c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/>
      <c r="SON2" s="427" t="s">
        <v>135</v>
      </c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/>
      <c r="SPD2" s="427" t="s">
        <v>135</v>
      </c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/>
      <c r="SPT2" s="427" t="s">
        <v>135</v>
      </c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/>
      <c r="SQJ2" s="427" t="s">
        <v>135</v>
      </c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/>
      <c r="SQZ2" s="427" t="s">
        <v>135</v>
      </c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/>
      <c r="SRP2" s="427" t="s">
        <v>135</v>
      </c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/>
      <c r="SSF2" s="427" t="s">
        <v>135</v>
      </c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/>
      <c r="SSV2" s="427" t="s">
        <v>135</v>
      </c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/>
      <c r="STL2" s="427" t="s">
        <v>135</v>
      </c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/>
      <c r="SUB2" s="427" t="s">
        <v>135</v>
      </c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/>
      <c r="SUR2" s="427" t="s">
        <v>135</v>
      </c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/>
      <c r="SVH2" s="427" t="s">
        <v>135</v>
      </c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/>
      <c r="SVX2" s="427" t="s">
        <v>135</v>
      </c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/>
      <c r="SWN2" s="427" t="s">
        <v>135</v>
      </c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/>
      <c r="SXD2" s="427" t="s">
        <v>135</v>
      </c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/>
      <c r="SXT2" s="427" t="s">
        <v>135</v>
      </c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/>
      <c r="SYJ2" s="427" t="s">
        <v>135</v>
      </c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/>
      <c r="SYZ2" s="427" t="s">
        <v>135</v>
      </c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/>
      <c r="SZP2" s="427" t="s">
        <v>135</v>
      </c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/>
      <c r="TAF2" s="427" t="s">
        <v>135</v>
      </c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/>
      <c r="TAV2" s="427" t="s">
        <v>135</v>
      </c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/>
      <c r="TBL2" s="427" t="s">
        <v>135</v>
      </c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/>
      <c r="TCB2" s="427" t="s">
        <v>135</v>
      </c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/>
      <c r="TCR2" s="427" t="s">
        <v>135</v>
      </c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/>
      <c r="TDH2" s="427" t="s">
        <v>135</v>
      </c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/>
      <c r="TDX2" s="427" t="s">
        <v>135</v>
      </c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/>
      <c r="TEN2" s="427" t="s">
        <v>135</v>
      </c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/>
      <c r="TFD2" s="427" t="s">
        <v>135</v>
      </c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/>
      <c r="TFT2" s="427" t="s">
        <v>135</v>
      </c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/>
      <c r="TGJ2" s="427" t="s">
        <v>135</v>
      </c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/>
      <c r="TGZ2" s="427" t="s">
        <v>135</v>
      </c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/>
      <c r="THP2" s="427" t="s">
        <v>135</v>
      </c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/>
      <c r="TIF2" s="427" t="s">
        <v>135</v>
      </c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/>
      <c r="TIV2" s="427" t="s">
        <v>135</v>
      </c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/>
      <c r="TJL2" s="427" t="s">
        <v>135</v>
      </c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/>
      <c r="TKB2" s="427" t="s">
        <v>135</v>
      </c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/>
      <c r="TKR2" s="427" t="s">
        <v>135</v>
      </c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/>
      <c r="TLH2" s="427" t="s">
        <v>135</v>
      </c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/>
      <c r="TLX2" s="427" t="s">
        <v>135</v>
      </c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/>
      <c r="TMN2" s="427" t="s">
        <v>135</v>
      </c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/>
      <c r="TND2" s="427" t="s">
        <v>135</v>
      </c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/>
      <c r="TNT2" s="427" t="s">
        <v>135</v>
      </c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/>
      <c r="TOJ2" s="427" t="s">
        <v>135</v>
      </c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/>
      <c r="TOZ2" s="427" t="s">
        <v>135</v>
      </c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/>
      <c r="TPP2" s="427" t="s">
        <v>135</v>
      </c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/>
      <c r="TQF2" s="427" t="s">
        <v>135</v>
      </c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/>
      <c r="TQV2" s="427" t="s">
        <v>135</v>
      </c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/>
      <c r="TRL2" s="427" t="s">
        <v>135</v>
      </c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/>
      <c r="TSB2" s="427" t="s">
        <v>135</v>
      </c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/>
      <c r="TSR2" s="427" t="s">
        <v>135</v>
      </c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/>
      <c r="TTH2" s="427" t="s">
        <v>135</v>
      </c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/>
      <c r="TTX2" s="427" t="s">
        <v>135</v>
      </c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/>
      <c r="TUN2" s="427" t="s">
        <v>135</v>
      </c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/>
      <c r="TVD2" s="427" t="s">
        <v>135</v>
      </c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/>
      <c r="TVT2" s="427" t="s">
        <v>135</v>
      </c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/>
      <c r="TWJ2" s="427" t="s">
        <v>135</v>
      </c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/>
      <c r="TWZ2" s="427" t="s">
        <v>135</v>
      </c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/>
      <c r="TXP2" s="427" t="s">
        <v>135</v>
      </c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/>
      <c r="TYF2" s="427" t="s">
        <v>135</v>
      </c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/>
      <c r="TYV2" s="427" t="s">
        <v>135</v>
      </c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/>
      <c r="TZL2" s="427" t="s">
        <v>135</v>
      </c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/>
      <c r="UAB2" s="427" t="s">
        <v>135</v>
      </c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/>
      <c r="UAR2" s="427" t="s">
        <v>135</v>
      </c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/>
      <c r="UBH2" s="427" t="s">
        <v>135</v>
      </c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/>
      <c r="UBX2" s="427" t="s">
        <v>135</v>
      </c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/>
      <c r="UCN2" s="427" t="s">
        <v>135</v>
      </c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/>
      <c r="UDD2" s="427" t="s">
        <v>135</v>
      </c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/>
      <c r="UDT2" s="427" t="s">
        <v>135</v>
      </c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/>
      <c r="UEJ2" s="427" t="s">
        <v>135</v>
      </c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/>
      <c r="UEZ2" s="427" t="s">
        <v>135</v>
      </c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/>
      <c r="UFP2" s="427" t="s">
        <v>135</v>
      </c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/>
      <c r="UGF2" s="427" t="s">
        <v>135</v>
      </c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/>
      <c r="UGV2" s="427" t="s">
        <v>135</v>
      </c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/>
      <c r="UHL2" s="427" t="s">
        <v>135</v>
      </c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/>
      <c r="UIB2" s="427" t="s">
        <v>135</v>
      </c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/>
      <c r="UIR2" s="427" t="s">
        <v>135</v>
      </c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/>
      <c r="UJH2" s="427" t="s">
        <v>135</v>
      </c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/>
      <c r="UJX2" s="427" t="s">
        <v>135</v>
      </c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/>
      <c r="UKN2" s="427" t="s">
        <v>135</v>
      </c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/>
      <c r="ULD2" s="427" t="s">
        <v>135</v>
      </c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/>
      <c r="ULT2" s="427" t="s">
        <v>135</v>
      </c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/>
      <c r="UMJ2" s="427" t="s">
        <v>135</v>
      </c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/>
      <c r="UMZ2" s="427" t="s">
        <v>135</v>
      </c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/>
      <c r="UNP2" s="427" t="s">
        <v>135</v>
      </c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/>
      <c r="UOF2" s="427" t="s">
        <v>135</v>
      </c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/>
      <c r="UOV2" s="427" t="s">
        <v>135</v>
      </c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/>
      <c r="UPL2" s="427" t="s">
        <v>135</v>
      </c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/>
      <c r="UQB2" s="427" t="s">
        <v>135</v>
      </c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/>
      <c r="UQR2" s="427" t="s">
        <v>135</v>
      </c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/>
      <c r="URH2" s="427" t="s">
        <v>135</v>
      </c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/>
      <c r="URX2" s="427" t="s">
        <v>135</v>
      </c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/>
      <c r="USN2" s="427" t="s">
        <v>135</v>
      </c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/>
      <c r="UTD2" s="427" t="s">
        <v>135</v>
      </c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/>
      <c r="UTT2" s="427" t="s">
        <v>135</v>
      </c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/>
      <c r="UUJ2" s="427" t="s">
        <v>135</v>
      </c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/>
      <c r="UUZ2" s="427" t="s">
        <v>135</v>
      </c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/>
      <c r="UVP2" s="427" t="s">
        <v>135</v>
      </c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/>
      <c r="UWF2" s="427" t="s">
        <v>135</v>
      </c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/>
      <c r="UWV2" s="427" t="s">
        <v>135</v>
      </c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/>
      <c r="UXL2" s="427" t="s">
        <v>135</v>
      </c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/>
      <c r="UYB2" s="427" t="s">
        <v>135</v>
      </c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/>
      <c r="UYR2" s="427" t="s">
        <v>135</v>
      </c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/>
      <c r="UZH2" s="427" t="s">
        <v>135</v>
      </c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/>
      <c r="UZX2" s="427" t="s">
        <v>135</v>
      </c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/>
      <c r="VAN2" s="427" t="s">
        <v>135</v>
      </c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/>
      <c r="VBD2" s="427" t="s">
        <v>135</v>
      </c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/>
      <c r="VBT2" s="427" t="s">
        <v>135</v>
      </c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/>
      <c r="VCJ2" s="427" t="s">
        <v>135</v>
      </c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/>
      <c r="VCZ2" s="427" t="s">
        <v>135</v>
      </c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/>
      <c r="VDP2" s="427" t="s">
        <v>135</v>
      </c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/>
      <c r="VEF2" s="427" t="s">
        <v>135</v>
      </c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/>
      <c r="VEV2" s="427" t="s">
        <v>135</v>
      </c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/>
      <c r="VFL2" s="427" t="s">
        <v>135</v>
      </c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/>
      <c r="VGB2" s="427" t="s">
        <v>135</v>
      </c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/>
      <c r="VGR2" s="427" t="s">
        <v>135</v>
      </c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/>
      <c r="VHH2" s="427" t="s">
        <v>135</v>
      </c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/>
      <c r="VHX2" s="427" t="s">
        <v>135</v>
      </c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/>
      <c r="VIN2" s="427" t="s">
        <v>135</v>
      </c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/>
      <c r="VJD2" s="427" t="s">
        <v>135</v>
      </c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/>
      <c r="VJT2" s="427" t="s">
        <v>135</v>
      </c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/>
      <c r="VKJ2" s="427" t="s">
        <v>135</v>
      </c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/>
      <c r="VKZ2" s="427" t="s">
        <v>135</v>
      </c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/>
      <c r="VLP2" s="427" t="s">
        <v>135</v>
      </c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/>
      <c r="VMF2" s="427" t="s">
        <v>135</v>
      </c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/>
      <c r="VMV2" s="427" t="s">
        <v>135</v>
      </c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/>
      <c r="VNL2" s="427" t="s">
        <v>135</v>
      </c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/>
      <c r="VOB2" s="427" t="s">
        <v>135</v>
      </c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/>
      <c r="VOR2" s="427" t="s">
        <v>135</v>
      </c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/>
      <c r="VPH2" s="427" t="s">
        <v>135</v>
      </c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/>
      <c r="VPX2" s="427" t="s">
        <v>135</v>
      </c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/>
      <c r="VQN2" s="427" t="s">
        <v>135</v>
      </c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/>
      <c r="VRD2" s="427" t="s">
        <v>135</v>
      </c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/>
      <c r="VRT2" s="427" t="s">
        <v>135</v>
      </c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/>
      <c r="VSJ2" s="427" t="s">
        <v>135</v>
      </c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/>
      <c r="VSZ2" s="427" t="s">
        <v>135</v>
      </c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/>
      <c r="VTP2" s="427" t="s">
        <v>135</v>
      </c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/>
      <c r="VUF2" s="427" t="s">
        <v>135</v>
      </c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/>
      <c r="VUV2" s="427" t="s">
        <v>135</v>
      </c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/>
      <c r="VVL2" s="427" t="s">
        <v>135</v>
      </c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/>
      <c r="VWB2" s="427" t="s">
        <v>135</v>
      </c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/>
      <c r="VWR2" s="427" t="s">
        <v>135</v>
      </c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/>
      <c r="VXH2" s="427" t="s">
        <v>135</v>
      </c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/>
      <c r="VXX2" s="427" t="s">
        <v>135</v>
      </c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/>
      <c r="VYN2" s="427" t="s">
        <v>135</v>
      </c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/>
      <c r="VZD2" s="427" t="s">
        <v>135</v>
      </c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/>
      <c r="VZT2" s="427" t="s">
        <v>135</v>
      </c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/>
      <c r="WAJ2" s="427" t="s">
        <v>135</v>
      </c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/>
      <c r="WAZ2" s="427" t="s">
        <v>135</v>
      </c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/>
      <c r="WBP2" s="427" t="s">
        <v>135</v>
      </c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/>
      <c r="WCF2" s="427" t="s">
        <v>135</v>
      </c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/>
      <c r="WCV2" s="427" t="s">
        <v>135</v>
      </c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/>
      <c r="WDL2" s="427" t="s">
        <v>135</v>
      </c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/>
      <c r="WEB2" s="427" t="s">
        <v>135</v>
      </c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/>
      <c r="WER2" s="427" t="s">
        <v>135</v>
      </c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/>
      <c r="WFH2" s="427" t="s">
        <v>135</v>
      </c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/>
      <c r="WFX2" s="427" t="s">
        <v>135</v>
      </c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/>
      <c r="WGN2" s="427" t="s">
        <v>135</v>
      </c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/>
      <c r="WHD2" s="427" t="s">
        <v>135</v>
      </c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/>
      <c r="WHT2" s="427" t="s">
        <v>135</v>
      </c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/>
      <c r="WIJ2" s="427" t="s">
        <v>135</v>
      </c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/>
      <c r="WIZ2" s="427" t="s">
        <v>135</v>
      </c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/>
      <c r="WJP2" s="427" t="s">
        <v>135</v>
      </c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/>
      <c r="WKF2" s="427" t="s">
        <v>135</v>
      </c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/>
      <c r="WKV2" s="427" t="s">
        <v>135</v>
      </c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/>
      <c r="WLL2" s="427" t="s">
        <v>135</v>
      </c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/>
      <c r="WMB2" s="427" t="s">
        <v>135</v>
      </c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/>
      <c r="WMR2" s="427" t="s">
        <v>135</v>
      </c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/>
      <c r="WNH2" s="427" t="s">
        <v>135</v>
      </c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/>
      <c r="WNX2" s="427" t="s">
        <v>135</v>
      </c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/>
      <c r="WON2" s="427" t="s">
        <v>135</v>
      </c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/>
      <c r="WPD2" s="427" t="s">
        <v>135</v>
      </c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/>
      <c r="WPT2" s="427" t="s">
        <v>135</v>
      </c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/>
      <c r="WQJ2" s="427" t="s">
        <v>135</v>
      </c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/>
      <c r="WQZ2" s="427" t="s">
        <v>135</v>
      </c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/>
      <c r="WRP2" s="427" t="s">
        <v>135</v>
      </c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/>
      <c r="WSF2" s="427" t="s">
        <v>135</v>
      </c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/>
      <c r="WSV2" s="427" t="s">
        <v>135</v>
      </c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/>
      <c r="WTL2" s="427" t="s">
        <v>135</v>
      </c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/>
      <c r="WUB2" s="427" t="s">
        <v>135</v>
      </c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/>
      <c r="WUR2" s="427" t="s">
        <v>135</v>
      </c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/>
      <c r="WVH2" s="427" t="s">
        <v>135</v>
      </c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/>
      <c r="WVX2" s="427" t="s">
        <v>135</v>
      </c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/>
      <c r="WWN2" s="427" t="s">
        <v>135</v>
      </c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/>
      <c r="WXD2" s="427" t="s">
        <v>135</v>
      </c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/>
      <c r="WXT2" s="427" t="s">
        <v>135</v>
      </c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/>
      <c r="WYJ2" s="427" t="s">
        <v>135</v>
      </c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/>
      <c r="WYZ2" s="427" t="s">
        <v>135</v>
      </c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/>
      <c r="WZP2" s="427" t="s">
        <v>135</v>
      </c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/>
      <c r="XAF2" s="427" t="s">
        <v>135</v>
      </c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/>
      <c r="XAV2" s="427" t="s">
        <v>135</v>
      </c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/>
      <c r="XBL2" s="427" t="s">
        <v>135</v>
      </c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/>
      <c r="XCB2" s="427" t="s">
        <v>135</v>
      </c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/>
      <c r="XCR2" s="427" t="s">
        <v>135</v>
      </c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/>
      <c r="XDH2" s="427" t="s">
        <v>135</v>
      </c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/>
      <c r="XDX2" s="427" t="s">
        <v>135</v>
      </c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/>
      <c r="XEN2" s="427" t="s">
        <v>135</v>
      </c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  <c r="XFC2" s="427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3" t="s">
        <v>187</v>
      </c>
      <c r="D4" s="492"/>
      <c r="E4" s="492"/>
      <c r="F4" s="78"/>
      <c r="H4" s="491" t="s">
        <v>6</v>
      </c>
      <c r="I4" s="492"/>
      <c r="J4" s="492"/>
      <c r="K4" s="78"/>
      <c r="M4" s="491" t="s">
        <v>122</v>
      </c>
      <c r="N4" s="492"/>
      <c r="O4" s="492"/>
      <c r="P4" s="78"/>
    </row>
    <row r="5" spans="1:16383" ht="30" customHeight="1">
      <c r="B5" s="486" t="s">
        <v>0</v>
      </c>
      <c r="C5" s="488" t="s">
        <v>114</v>
      </c>
      <c r="D5" s="489"/>
      <c r="E5" s="489"/>
      <c r="F5" s="79"/>
      <c r="G5" s="486" t="s">
        <v>0</v>
      </c>
      <c r="H5" s="490" t="s">
        <v>115</v>
      </c>
      <c r="I5" s="467"/>
      <c r="J5" s="467"/>
      <c r="K5" s="79"/>
      <c r="L5" s="486" t="s">
        <v>0</v>
      </c>
      <c r="M5" s="488" t="s">
        <v>188</v>
      </c>
      <c r="N5" s="467"/>
      <c r="O5" s="467"/>
      <c r="P5" s="80"/>
    </row>
    <row r="6" spans="1:16383" ht="35.1" customHeight="1">
      <c r="B6" s="487"/>
      <c r="C6" s="126" t="s">
        <v>1</v>
      </c>
      <c r="D6" s="127" t="s">
        <v>2</v>
      </c>
      <c r="E6" s="126" t="s">
        <v>3</v>
      </c>
      <c r="F6" s="79"/>
      <c r="G6" s="487"/>
      <c r="H6" s="126" t="s">
        <v>4</v>
      </c>
      <c r="I6" s="127" t="s">
        <v>5</v>
      </c>
      <c r="J6" s="126" t="s">
        <v>7</v>
      </c>
      <c r="K6" s="79"/>
      <c r="L6" s="487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0">
        <v>12.141500000000001</v>
      </c>
      <c r="D7" s="210">
        <v>12.2669</v>
      </c>
      <c r="E7" s="210">
        <v>12.163</v>
      </c>
      <c r="F7" s="79"/>
      <c r="G7" s="83">
        <v>2010</v>
      </c>
      <c r="H7" s="210">
        <v>5.8273000000000001</v>
      </c>
      <c r="I7" s="210">
        <v>6.1881000000000004</v>
      </c>
      <c r="J7" s="210">
        <v>6.0117000000000003</v>
      </c>
      <c r="K7" s="84"/>
      <c r="L7" s="83">
        <v>2010</v>
      </c>
      <c r="M7" s="210">
        <v>5.9664999999999999</v>
      </c>
      <c r="N7" s="210">
        <v>5.7244999999999999</v>
      </c>
      <c r="O7" s="210">
        <v>5.8023999999999996</v>
      </c>
      <c r="P7" s="80"/>
    </row>
    <row r="8" spans="1:16383" ht="16.5" thickBot="1">
      <c r="B8" s="83">
        <v>2011</v>
      </c>
      <c r="C8" s="211">
        <v>10.113</v>
      </c>
      <c r="D8" s="211">
        <v>10.9063</v>
      </c>
      <c r="E8" s="211">
        <v>11.201499999999999</v>
      </c>
      <c r="F8" s="79"/>
      <c r="G8" s="83">
        <v>2011</v>
      </c>
      <c r="H8" s="211">
        <v>4.1748000000000003</v>
      </c>
      <c r="I8" s="211">
        <v>5.1445999999999996</v>
      </c>
      <c r="J8" s="211">
        <v>5.391</v>
      </c>
      <c r="K8" s="84"/>
      <c r="L8" s="83">
        <v>2011</v>
      </c>
      <c r="M8" s="211">
        <v>5.7001999999999997</v>
      </c>
      <c r="N8" s="211">
        <v>5.4797000000000002</v>
      </c>
      <c r="O8" s="211">
        <v>5.5132000000000003</v>
      </c>
      <c r="P8" s="80"/>
    </row>
    <row r="9" spans="1:16383" ht="16.5" thickBot="1">
      <c r="B9" s="83">
        <v>2012</v>
      </c>
      <c r="C9" s="210">
        <v>7.1292999999999997</v>
      </c>
      <c r="D9" s="210">
        <v>8.1508000000000003</v>
      </c>
      <c r="E9" s="210">
        <v>8.6959</v>
      </c>
      <c r="F9" s="79"/>
      <c r="G9" s="83">
        <v>2012</v>
      </c>
      <c r="H9" s="210">
        <v>0.70469999999999999</v>
      </c>
      <c r="I9" s="210">
        <v>2.1537000000000002</v>
      </c>
      <c r="J9" s="210">
        <v>2.7543000000000002</v>
      </c>
      <c r="K9" s="84"/>
      <c r="L9" s="83">
        <v>2012</v>
      </c>
      <c r="M9" s="210">
        <v>6.3795999999999999</v>
      </c>
      <c r="N9" s="210">
        <v>5.8705999999999996</v>
      </c>
      <c r="O9" s="210">
        <v>5.7823000000000002</v>
      </c>
      <c r="P9" s="80"/>
    </row>
    <row r="10" spans="1:16383" ht="16.5" thickBot="1">
      <c r="B10" s="83">
        <v>2013</v>
      </c>
      <c r="C10" s="211">
        <v>10.694100000000001</v>
      </c>
      <c r="D10" s="211">
        <v>12.4336</v>
      </c>
      <c r="E10" s="211">
        <v>13.032999999999999</v>
      </c>
      <c r="F10" s="79"/>
      <c r="G10" s="83">
        <v>2013</v>
      </c>
      <c r="H10" s="211">
        <v>3.6890000000000001</v>
      </c>
      <c r="I10" s="211">
        <v>5.6540999999999997</v>
      </c>
      <c r="J10" s="211">
        <v>6.1627000000000001</v>
      </c>
      <c r="K10" s="84"/>
      <c r="L10" s="83">
        <v>2013</v>
      </c>
      <c r="M10" s="211">
        <v>6.7557999999999998</v>
      </c>
      <c r="N10" s="211">
        <v>6.4165999999999999</v>
      </c>
      <c r="O10" s="211">
        <v>6.4714</v>
      </c>
      <c r="P10" s="80"/>
    </row>
    <row r="11" spans="1:16383" ht="16.5" thickBot="1">
      <c r="B11" s="83">
        <v>2014</v>
      </c>
      <c r="C11" s="210">
        <v>13.0297</v>
      </c>
      <c r="D11" s="210">
        <v>12.819699999999999</v>
      </c>
      <c r="E11" s="210">
        <v>12.5388</v>
      </c>
      <c r="F11" s="79"/>
      <c r="G11" s="83">
        <v>2014</v>
      </c>
      <c r="H11" s="210">
        <v>4.8712999999999997</v>
      </c>
      <c r="I11" s="210">
        <v>6.1238999999999999</v>
      </c>
      <c r="J11" s="210">
        <v>6.1496000000000004</v>
      </c>
      <c r="K11" s="84"/>
      <c r="L11" s="83">
        <v>2014</v>
      </c>
      <c r="M11" s="210">
        <v>7.7793999999999999</v>
      </c>
      <c r="N11" s="210">
        <v>6.3094000000000001</v>
      </c>
      <c r="O11" s="210">
        <v>6.0190000000000001</v>
      </c>
      <c r="P11" s="80"/>
    </row>
    <row r="12" spans="1:16383" ht="16.5" thickBot="1">
      <c r="B12" s="83">
        <v>2015</v>
      </c>
      <c r="C12" s="211">
        <v>15.8261</v>
      </c>
      <c r="D12" s="211">
        <v>16.647600000000001</v>
      </c>
      <c r="E12" s="211">
        <v>16.570799999999998</v>
      </c>
      <c r="F12" s="79"/>
      <c r="G12" s="83">
        <v>2015</v>
      </c>
      <c r="H12" s="211">
        <v>6.1707999999999998</v>
      </c>
      <c r="I12" s="211">
        <v>7.0697000000000001</v>
      </c>
      <c r="J12" s="211">
        <v>7.3068</v>
      </c>
      <c r="K12" s="84"/>
      <c r="L12" s="83">
        <v>2015</v>
      </c>
      <c r="M12" s="211">
        <v>9.0940999999999992</v>
      </c>
      <c r="N12" s="211">
        <v>8.9453999999999994</v>
      </c>
      <c r="O12" s="211">
        <v>8.6331000000000007</v>
      </c>
      <c r="P12" s="80"/>
    </row>
    <row r="13" spans="1:16383" ht="16.5" thickBot="1">
      <c r="B13" s="83">
        <v>2016</v>
      </c>
      <c r="C13" s="210">
        <v>11.5016</v>
      </c>
      <c r="D13" s="210">
        <v>11.192299999999999</v>
      </c>
      <c r="E13" s="210">
        <v>11.3889</v>
      </c>
      <c r="F13" s="79"/>
      <c r="G13" s="83">
        <v>2016</v>
      </c>
      <c r="H13" s="210">
        <v>5.9412000000000003</v>
      </c>
      <c r="I13" s="210">
        <v>5.9173999999999998</v>
      </c>
      <c r="J13" s="210">
        <v>5.9489000000000001</v>
      </c>
      <c r="K13" s="84"/>
      <c r="L13" s="83">
        <v>2016</v>
      </c>
      <c r="M13" s="210">
        <v>5.2484999999999999</v>
      </c>
      <c r="N13" s="210">
        <v>4.9802</v>
      </c>
      <c r="O13" s="210">
        <v>5.1345000000000001</v>
      </c>
      <c r="P13" s="80"/>
    </row>
    <row r="14" spans="1:16383" ht="16.5" thickBot="1">
      <c r="B14" s="83">
        <v>2017</v>
      </c>
      <c r="C14" s="211">
        <v>6.8646000000000003</v>
      </c>
      <c r="D14" s="211">
        <v>8.9943000000000008</v>
      </c>
      <c r="E14" s="211">
        <v>9.9282000000000004</v>
      </c>
      <c r="F14" s="79"/>
      <c r="G14" s="83">
        <v>2017</v>
      </c>
      <c r="H14" s="211">
        <v>2.5181</v>
      </c>
      <c r="I14" s="211">
        <v>4.1485000000000003</v>
      </c>
      <c r="J14" s="211">
        <v>4.8837000000000002</v>
      </c>
      <c r="K14" s="84"/>
      <c r="L14" s="83">
        <v>2017</v>
      </c>
      <c r="M14" s="211">
        <v>4.2397</v>
      </c>
      <c r="N14" s="211">
        <v>4.6527000000000003</v>
      </c>
      <c r="O14" s="211">
        <v>4.8095999999999997</v>
      </c>
      <c r="P14" s="80"/>
    </row>
    <row r="15" spans="1:16383" ht="16.5" thickBot="1">
      <c r="B15" s="83">
        <v>2018</v>
      </c>
      <c r="C15" s="210">
        <v>6.5606999999999998</v>
      </c>
      <c r="D15" s="210">
        <v>8.1492000000000004</v>
      </c>
      <c r="E15" s="210">
        <v>8.9978999999999996</v>
      </c>
      <c r="G15" s="83">
        <v>2018</v>
      </c>
      <c r="H15" s="210">
        <v>2.5663999999999998</v>
      </c>
      <c r="I15" s="210">
        <v>3.8746</v>
      </c>
      <c r="J15" s="210">
        <v>4.4208999999999996</v>
      </c>
      <c r="L15" s="83">
        <v>2018</v>
      </c>
      <c r="M15" s="210">
        <v>3.8942999999999999</v>
      </c>
      <c r="N15" s="210">
        <v>4.1151</v>
      </c>
      <c r="O15" s="210">
        <v>4.3832000000000004</v>
      </c>
      <c r="P15" s="80"/>
    </row>
    <row r="16" spans="1:16383" ht="16.5" thickBot="1">
      <c r="B16" s="83">
        <v>2019</v>
      </c>
      <c r="C16" s="211">
        <v>4.5696000000000003</v>
      </c>
      <c r="D16" s="211">
        <v>5.8494999999999999</v>
      </c>
      <c r="E16" s="211">
        <v>6.49</v>
      </c>
      <c r="F16" s="79"/>
      <c r="G16" s="83">
        <v>2019</v>
      </c>
      <c r="H16" s="211">
        <v>0.29330000000000001</v>
      </c>
      <c r="I16" s="211">
        <v>1.7759</v>
      </c>
      <c r="J16" s="211">
        <v>2.4575999999999998</v>
      </c>
      <c r="K16" s="84"/>
      <c r="L16" s="83">
        <v>2019</v>
      </c>
      <c r="M16" s="211">
        <v>4.2637</v>
      </c>
      <c r="N16" s="211">
        <v>4.0025000000000004</v>
      </c>
      <c r="O16" s="211">
        <v>3.9356</v>
      </c>
      <c r="P16" s="80"/>
    </row>
    <row r="17" spans="2:16" ht="16.5" thickBot="1">
      <c r="B17" s="183">
        <v>43831</v>
      </c>
      <c r="C17" s="210">
        <v>4.4222999999999999</v>
      </c>
      <c r="D17" s="210">
        <v>5.6200999999999999</v>
      </c>
      <c r="E17" s="210">
        <v>6.2930000000000001</v>
      </c>
      <c r="G17" s="183">
        <v>43831</v>
      </c>
      <c r="H17" s="210">
        <v>1.0689</v>
      </c>
      <c r="I17" s="210">
        <v>1.9043000000000001</v>
      </c>
      <c r="J17" s="210">
        <v>2.4681999999999999</v>
      </c>
      <c r="L17" s="183">
        <v>43831</v>
      </c>
      <c r="M17" s="210">
        <v>3.3178999999999998</v>
      </c>
      <c r="N17" s="210">
        <v>3.6463000000000001</v>
      </c>
      <c r="O17" s="210">
        <v>3.7326000000000001</v>
      </c>
      <c r="P17" s="80"/>
    </row>
    <row r="18" spans="2:16" ht="16.5" thickBot="1">
      <c r="B18" s="183">
        <v>43862</v>
      </c>
      <c r="C18" s="211">
        <v>4.1521999999999997</v>
      </c>
      <c r="D18" s="211">
        <v>5.4044999999999996</v>
      </c>
      <c r="E18" s="211">
        <v>6.2732000000000001</v>
      </c>
      <c r="G18" s="183">
        <v>43862</v>
      </c>
      <c r="H18" s="211">
        <v>0.78200000000000003</v>
      </c>
      <c r="I18" s="211">
        <v>1.7464</v>
      </c>
      <c r="J18" s="211">
        <v>2.3601999999999999</v>
      </c>
      <c r="L18" s="183">
        <v>43862</v>
      </c>
      <c r="M18" s="211">
        <v>3.3439999999999999</v>
      </c>
      <c r="N18" s="211">
        <v>3.5952999999999999</v>
      </c>
      <c r="O18" s="211">
        <v>3.8227000000000002</v>
      </c>
      <c r="P18" s="80"/>
    </row>
    <row r="19" spans="2:16" ht="16.5" thickBot="1">
      <c r="B19" s="183">
        <v>43891</v>
      </c>
      <c r="C19" s="375">
        <v>3.3264999999999998</v>
      </c>
      <c r="D19" s="375">
        <v>5.6425999999999998</v>
      </c>
      <c r="E19" s="375">
        <v>7.0978000000000003</v>
      </c>
      <c r="G19" s="183">
        <v>43891</v>
      </c>
      <c r="H19" s="210">
        <v>1.994</v>
      </c>
      <c r="I19" s="210">
        <v>2.6190000000000002</v>
      </c>
      <c r="J19" s="210">
        <v>3.2738999999999998</v>
      </c>
      <c r="L19" s="183">
        <v>43891</v>
      </c>
      <c r="M19" s="210">
        <v>1.3064</v>
      </c>
      <c r="N19" s="210">
        <v>2.9464000000000001</v>
      </c>
      <c r="O19" s="210">
        <v>3.7025999999999999</v>
      </c>
      <c r="P19" s="80"/>
    </row>
    <row r="20" spans="2:16" ht="16.5" thickBot="1">
      <c r="B20" s="183">
        <v>43922</v>
      </c>
      <c r="C20" s="211">
        <v>2.9782999999999999</v>
      </c>
      <c r="D20" s="211">
        <v>5.2569999999999997</v>
      </c>
      <c r="E20" s="211">
        <v>6.8297999999999996</v>
      </c>
      <c r="G20" s="183">
        <v>43922</v>
      </c>
      <c r="H20" s="211">
        <v>1.9697</v>
      </c>
      <c r="I20" s="211">
        <v>2.4247000000000001</v>
      </c>
      <c r="J20" s="211">
        <v>3.1072000000000002</v>
      </c>
      <c r="L20" s="183">
        <v>43922</v>
      </c>
      <c r="M20" s="211">
        <v>0.98909999999999998</v>
      </c>
      <c r="N20" s="211">
        <v>2.7652000000000001</v>
      </c>
      <c r="O20" s="211">
        <v>3.6103999999999998</v>
      </c>
      <c r="P20" s="80"/>
    </row>
    <row r="21" spans="2:16" ht="16.5" thickBot="1">
      <c r="B21" s="183">
        <v>43952</v>
      </c>
      <c r="C21" s="375">
        <v>2.6139000000000001</v>
      </c>
      <c r="D21" s="375">
        <v>4.8337000000000003</v>
      </c>
      <c r="E21" s="375">
        <v>6.3507999999999996</v>
      </c>
      <c r="G21" s="183">
        <v>43952</v>
      </c>
      <c r="H21" s="210">
        <v>0.64449999999999996</v>
      </c>
      <c r="I21" s="210">
        <v>1.4172</v>
      </c>
      <c r="J21" s="210">
        <v>2.3976999999999999</v>
      </c>
      <c r="L21" s="183">
        <v>43952</v>
      </c>
      <c r="M21" s="210">
        <v>1.9567000000000001</v>
      </c>
      <c r="N21" s="210">
        <v>3.3687</v>
      </c>
      <c r="O21" s="210">
        <v>3.8605</v>
      </c>
      <c r="P21" s="80"/>
    </row>
    <row r="22" spans="2:16" ht="16.5" thickBot="1">
      <c r="B22" s="183">
        <v>43983</v>
      </c>
      <c r="C22" s="211">
        <v>2.3546999999999998</v>
      </c>
      <c r="D22" s="211">
        <v>4.6460999999999997</v>
      </c>
      <c r="E22" s="211">
        <v>6.0266000000000002</v>
      </c>
      <c r="G22" s="183">
        <v>43983</v>
      </c>
      <c r="H22" s="390">
        <v>-0.31979999999999997</v>
      </c>
      <c r="I22" s="211">
        <v>1.0748</v>
      </c>
      <c r="J22" s="211">
        <v>2.1404999999999998</v>
      </c>
      <c r="L22" s="183">
        <v>43983</v>
      </c>
      <c r="M22" s="211">
        <v>2.6829999999999998</v>
      </c>
      <c r="N22" s="211">
        <v>3.5333000000000001</v>
      </c>
      <c r="O22" s="211">
        <v>3.8046000000000002</v>
      </c>
      <c r="P22" s="80"/>
    </row>
    <row r="23" spans="2:16" ht="16.5" thickBot="1">
      <c r="B23" s="183">
        <v>44013</v>
      </c>
      <c r="C23" s="375">
        <v>2.3165</v>
      </c>
      <c r="D23" s="375">
        <v>4.3387000000000002</v>
      </c>
      <c r="E23" s="375">
        <v>5.6181999999999999</v>
      </c>
      <c r="G23" s="183">
        <v>44013</v>
      </c>
      <c r="H23" s="391">
        <v>-0.47989999999999999</v>
      </c>
      <c r="I23" s="210">
        <v>0.84240000000000004</v>
      </c>
      <c r="J23" s="210">
        <v>1.7401</v>
      </c>
      <c r="L23" s="183">
        <v>44013</v>
      </c>
      <c r="M23" s="210">
        <v>2.8098000000000001</v>
      </c>
      <c r="N23" s="210">
        <v>3.4670000000000001</v>
      </c>
      <c r="O23" s="210">
        <v>3.8117000000000001</v>
      </c>
      <c r="P23" s="80"/>
    </row>
    <row r="24" spans="2:16" ht="16.5" thickBot="1">
      <c r="B24" s="183">
        <v>44044</v>
      </c>
      <c r="C24" s="211">
        <v>2.5333000000000001</v>
      </c>
      <c r="D24" s="211">
        <v>4.9603000000000002</v>
      </c>
      <c r="E24" s="211">
        <v>6.3655999999999997</v>
      </c>
      <c r="G24" s="183">
        <v>44044</v>
      </c>
      <c r="H24" s="390">
        <v>-1.1128</v>
      </c>
      <c r="I24" s="211">
        <v>0.90959999999999996</v>
      </c>
      <c r="J24" s="211">
        <v>2.0948000000000002</v>
      </c>
      <c r="L24" s="183">
        <v>44044</v>
      </c>
      <c r="M24" s="211">
        <v>3.6871</v>
      </c>
      <c r="N24" s="211">
        <v>4.0141</v>
      </c>
      <c r="O24" s="211">
        <v>4.1830999999999996</v>
      </c>
      <c r="P24" s="80"/>
    </row>
    <row r="25" spans="2:16" ht="16.5" thickBot="1">
      <c r="B25" s="183">
        <v>44075</v>
      </c>
      <c r="C25" s="375">
        <v>2.7833999999999999</v>
      </c>
      <c r="D25" s="375">
        <v>5.5933000000000002</v>
      </c>
      <c r="E25" s="375">
        <v>6.9714999999999998</v>
      </c>
      <c r="G25" s="183">
        <v>44075</v>
      </c>
      <c r="H25" s="391">
        <v>-1.5441</v>
      </c>
      <c r="I25" s="210">
        <v>1.3323</v>
      </c>
      <c r="J25" s="210">
        <v>2.48</v>
      </c>
      <c r="L25" s="183">
        <v>44075</v>
      </c>
      <c r="M25" s="210">
        <v>4.3952999999999998</v>
      </c>
      <c r="N25" s="210">
        <v>4.2049000000000003</v>
      </c>
      <c r="O25" s="210">
        <v>4.3827999999999996</v>
      </c>
      <c r="P25" s="80"/>
    </row>
    <row r="26" spans="2:16" ht="16.5" thickBot="1">
      <c r="B26" s="183">
        <v>44105</v>
      </c>
      <c r="C26" s="211">
        <v>3.2519999999999998</v>
      </c>
      <c r="D26" s="211">
        <v>6.1401000000000003</v>
      </c>
      <c r="E26" s="211">
        <v>7.2168000000000001</v>
      </c>
      <c r="G26" s="183">
        <v>44105</v>
      </c>
      <c r="H26" s="390">
        <v>-1.5704</v>
      </c>
      <c r="I26" s="211">
        <v>1.8031999999999999</v>
      </c>
      <c r="J26" s="211">
        <v>2.7970999999999999</v>
      </c>
      <c r="L26" s="183">
        <v>44105</v>
      </c>
      <c r="M26" s="211">
        <v>4.8993000000000002</v>
      </c>
      <c r="N26" s="211">
        <v>4.26</v>
      </c>
      <c r="O26" s="211">
        <v>4.2994000000000003</v>
      </c>
      <c r="P26" s="80"/>
    </row>
    <row r="27" spans="2:16" ht="16.5" thickBot="1">
      <c r="B27" s="183">
        <v>44136</v>
      </c>
      <c r="C27" s="375">
        <v>3.2374999999999998</v>
      </c>
      <c r="D27" s="375">
        <v>6.2336999999999998</v>
      </c>
      <c r="E27" s="375">
        <v>7.2382999999999997</v>
      </c>
      <c r="G27" s="183">
        <v>44136</v>
      </c>
      <c r="H27" s="391">
        <v>-1.9231</v>
      </c>
      <c r="I27" s="210">
        <v>1.7205999999999999</v>
      </c>
      <c r="J27" s="210">
        <v>2.6707999999999998</v>
      </c>
      <c r="L27" s="183">
        <v>44136</v>
      </c>
      <c r="M27" s="210">
        <v>5.2617000000000003</v>
      </c>
      <c r="N27" s="210">
        <v>4.4367000000000001</v>
      </c>
      <c r="O27" s="210">
        <v>4.4485999999999999</v>
      </c>
      <c r="P27" s="80"/>
    </row>
    <row r="28" spans="2:16" ht="16.5" thickBot="1">
      <c r="B28" s="183">
        <v>44166</v>
      </c>
      <c r="C28" s="211">
        <v>2.9443999999999999</v>
      </c>
      <c r="D28" s="211">
        <v>5.2355999999999998</v>
      </c>
      <c r="E28" s="211">
        <v>6.1021000000000001</v>
      </c>
      <c r="G28" s="183">
        <v>44166</v>
      </c>
      <c r="H28" s="390">
        <v>-1.5814999999999999</v>
      </c>
      <c r="I28" s="211">
        <v>1.3680000000000001</v>
      </c>
      <c r="J28" s="211">
        <v>2.1253000000000002</v>
      </c>
      <c r="L28" s="183">
        <v>44166</v>
      </c>
      <c r="M28" s="211">
        <v>4.5986000000000002</v>
      </c>
      <c r="N28" s="211">
        <v>3.8153999999999999</v>
      </c>
      <c r="O28" s="211">
        <v>3.8940000000000001</v>
      </c>
      <c r="P28" s="80"/>
    </row>
    <row r="29" spans="2:16" ht="16.5" thickBot="1">
      <c r="B29" s="183">
        <v>44197</v>
      </c>
      <c r="C29" s="375">
        <v>3.5352999999999999</v>
      </c>
      <c r="D29" s="375">
        <v>6.0079000000000002</v>
      </c>
      <c r="E29" s="375">
        <v>6.8143000000000002</v>
      </c>
      <c r="G29" s="183">
        <v>44197</v>
      </c>
      <c r="H29" s="391">
        <v>-1.0302</v>
      </c>
      <c r="I29" s="210">
        <v>1.8335999999999999</v>
      </c>
      <c r="J29" s="210">
        <v>2.5303</v>
      </c>
      <c r="L29" s="183">
        <v>44197</v>
      </c>
      <c r="M29" s="210">
        <v>4.6130000000000004</v>
      </c>
      <c r="N29" s="210">
        <v>4.0991</v>
      </c>
      <c r="O29" s="210">
        <v>4.1782000000000004</v>
      </c>
      <c r="P29" s="80"/>
    </row>
    <row r="30" spans="2:16" ht="16.5" thickBot="1">
      <c r="B30" s="183">
        <v>44228</v>
      </c>
      <c r="C30" s="211">
        <v>4.2207999999999997</v>
      </c>
      <c r="D30" s="211">
        <v>7.0496999999999996</v>
      </c>
      <c r="E30" s="211">
        <v>7.9321999999999999</v>
      </c>
      <c r="G30" s="183">
        <v>44228</v>
      </c>
      <c r="H30" s="390">
        <v>-0.7712</v>
      </c>
      <c r="I30" s="211">
        <v>2.4514999999999998</v>
      </c>
      <c r="J30" s="211">
        <v>3.1240000000000001</v>
      </c>
      <c r="L30" s="183">
        <v>44228</v>
      </c>
      <c r="M30" s="211">
        <v>5.0307000000000004</v>
      </c>
      <c r="N30" s="211">
        <v>4.4881000000000002</v>
      </c>
      <c r="O30" s="211">
        <v>4.6624999999999996</v>
      </c>
      <c r="P30" s="80"/>
    </row>
    <row r="31" spans="2:16" ht="16.5" thickBot="1">
      <c r="B31" s="183">
        <v>44256</v>
      </c>
      <c r="C31" s="375">
        <v>5.1867999999999999</v>
      </c>
      <c r="D31" s="375">
        <v>7.9272</v>
      </c>
      <c r="E31" s="375">
        <v>8.8636999999999997</v>
      </c>
      <c r="G31" s="183">
        <v>44256</v>
      </c>
      <c r="H31" s="391">
        <v>-0.1128</v>
      </c>
      <c r="I31" s="210">
        <v>2.9903</v>
      </c>
      <c r="J31" s="210">
        <v>3.5611999999999999</v>
      </c>
      <c r="L31" s="183">
        <v>44256</v>
      </c>
      <c r="M31" s="210">
        <v>5.3055000000000003</v>
      </c>
      <c r="N31" s="210">
        <v>4.7934999999999999</v>
      </c>
      <c r="O31" s="210">
        <v>5.1200999999999999</v>
      </c>
      <c r="P31" s="80"/>
    </row>
    <row r="32" spans="2:16" ht="16.5" thickBot="1">
      <c r="B32" s="183">
        <v>44287</v>
      </c>
      <c r="C32" s="211">
        <v>5.3865999999999996</v>
      </c>
      <c r="D32" s="211">
        <v>7.7138999999999998</v>
      </c>
      <c r="E32" s="211">
        <v>8.5942000000000007</v>
      </c>
      <c r="G32" s="183">
        <v>44287</v>
      </c>
      <c r="H32" s="390">
        <v>1.228</v>
      </c>
      <c r="I32" s="211">
        <v>2.6414</v>
      </c>
      <c r="J32" s="211">
        <v>3.4348000000000001</v>
      </c>
      <c r="L32" s="183">
        <v>44287</v>
      </c>
      <c r="M32" s="211">
        <v>4.1081000000000003</v>
      </c>
      <c r="N32" s="211">
        <v>4.9419000000000004</v>
      </c>
      <c r="O32" s="211">
        <v>4.9880000000000004</v>
      </c>
      <c r="P32" s="80"/>
    </row>
    <row r="33" spans="2:16" ht="16.5" thickBot="1">
      <c r="B33" s="183">
        <v>44317</v>
      </c>
      <c r="C33" s="375">
        <v>6.0056000000000003</v>
      </c>
      <c r="D33" s="375">
        <v>7.8872</v>
      </c>
      <c r="E33" s="375">
        <v>8.5576000000000008</v>
      </c>
      <c r="G33" s="183">
        <v>44317</v>
      </c>
      <c r="H33" s="391">
        <v>1.1674</v>
      </c>
      <c r="I33" s="210">
        <v>2.6898</v>
      </c>
      <c r="J33" s="210">
        <v>3.5291000000000001</v>
      </c>
      <c r="L33" s="183">
        <v>44317</v>
      </c>
      <c r="M33" s="210">
        <v>4.7823000000000002</v>
      </c>
      <c r="N33" s="210">
        <v>5.0612000000000004</v>
      </c>
      <c r="O33" s="210">
        <v>4.8570000000000002</v>
      </c>
      <c r="P33" s="80"/>
    </row>
    <row r="34" spans="2:16" ht="16.5" thickBot="1">
      <c r="B34" s="183">
        <v>44348</v>
      </c>
      <c r="C34" s="211">
        <v>6.6578999999999997</v>
      </c>
      <c r="D34" s="211">
        <v>8.0738000000000003</v>
      </c>
      <c r="E34" s="211">
        <v>8.5745000000000005</v>
      </c>
      <c r="G34" s="183">
        <v>44348</v>
      </c>
      <c r="H34" s="390">
        <v>1.65</v>
      </c>
      <c r="I34" s="211">
        <v>3.2824</v>
      </c>
      <c r="J34" s="211">
        <v>3.7656999999999998</v>
      </c>
      <c r="L34" s="183">
        <v>44348</v>
      </c>
      <c r="M34" s="211">
        <v>4.9265999999999996</v>
      </c>
      <c r="N34" s="211">
        <v>4.6391</v>
      </c>
      <c r="O34" s="211">
        <v>4.6341999999999999</v>
      </c>
      <c r="P34" s="80"/>
    </row>
    <row r="35" spans="2:16" ht="16.5" thickBot="1">
      <c r="B35" s="183">
        <v>44378</v>
      </c>
      <c r="C35" s="375">
        <v>7.5160999999999998</v>
      </c>
      <c r="D35" s="375">
        <v>8.7776999999999994</v>
      </c>
      <c r="E35" s="375">
        <v>9.1669</v>
      </c>
      <c r="G35" s="183">
        <v>44378</v>
      </c>
      <c r="H35" s="391">
        <v>1.9079999999999999</v>
      </c>
      <c r="I35" s="210">
        <v>3.7688000000000001</v>
      </c>
      <c r="J35" s="210">
        <v>4.1097999999999999</v>
      </c>
      <c r="L35" s="183">
        <v>44378</v>
      </c>
      <c r="M35" s="210">
        <v>5.5030999999999999</v>
      </c>
      <c r="N35" s="210">
        <v>4.8269000000000002</v>
      </c>
      <c r="O35" s="210">
        <v>4.8574000000000002</v>
      </c>
      <c r="P35" s="80"/>
    </row>
    <row r="36" spans="2:16">
      <c r="B36" s="82" t="s">
        <v>246</v>
      </c>
      <c r="P36" s="80"/>
    </row>
    <row r="37" spans="2:16">
      <c r="P37" s="80"/>
    </row>
    <row r="38" spans="2:16">
      <c r="P38" s="80"/>
    </row>
    <row r="39" spans="2:16">
      <c r="P39" s="80"/>
    </row>
    <row r="40" spans="2:16"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  <row r="47" spans="2:16">
      <c r="P47" s="80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1"/>
  <sheetViews>
    <sheetView showGridLines="0" topLeftCell="A31" zoomScale="85" zoomScaleNormal="85" workbookViewId="0">
      <selection activeCell="A50" sqref="A50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160"/>
      <c r="N1" s="160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26" t="s">
        <v>133</v>
      </c>
      <c r="CR1" s="426"/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76"/>
      <c r="DF1" s="476"/>
      <c r="DG1" s="426" t="s">
        <v>133</v>
      </c>
      <c r="DH1" s="426"/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76"/>
      <c r="DV1" s="476"/>
      <c r="DW1" s="426" t="s">
        <v>133</v>
      </c>
      <c r="DX1" s="426"/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76"/>
      <c r="EL1" s="476"/>
      <c r="EM1" s="426" t="s">
        <v>133</v>
      </c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76"/>
      <c r="FB1" s="476"/>
      <c r="FC1" s="426" t="s">
        <v>133</v>
      </c>
      <c r="FD1" s="426"/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76"/>
      <c r="FR1" s="476"/>
      <c r="FS1" s="426" t="s">
        <v>133</v>
      </c>
      <c r="FT1" s="426"/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76"/>
      <c r="GH1" s="476"/>
      <c r="GI1" s="426" t="s">
        <v>133</v>
      </c>
      <c r="GJ1" s="426"/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76"/>
      <c r="GX1" s="476"/>
      <c r="GY1" s="426" t="s">
        <v>133</v>
      </c>
      <c r="GZ1" s="426"/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76"/>
      <c r="HN1" s="476"/>
      <c r="HO1" s="426" t="s">
        <v>133</v>
      </c>
      <c r="HP1" s="426"/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76"/>
      <c r="ID1" s="476"/>
      <c r="IE1" s="426" t="s">
        <v>133</v>
      </c>
      <c r="IF1" s="426"/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76"/>
      <c r="IT1" s="476"/>
      <c r="IU1" s="426" t="s">
        <v>133</v>
      </c>
      <c r="IV1" s="426"/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76"/>
      <c r="JJ1" s="476"/>
      <c r="JK1" s="426" t="s">
        <v>133</v>
      </c>
      <c r="JL1" s="426"/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76"/>
      <c r="JZ1" s="476"/>
      <c r="KA1" s="426" t="s">
        <v>133</v>
      </c>
      <c r="KB1" s="426"/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76"/>
      <c r="KP1" s="476"/>
      <c r="KQ1" s="426" t="s">
        <v>133</v>
      </c>
      <c r="KR1" s="426"/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76"/>
      <c r="LF1" s="476"/>
      <c r="LG1" s="426" t="s">
        <v>133</v>
      </c>
      <c r="LH1" s="426"/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76"/>
      <c r="LV1" s="476"/>
      <c r="LW1" s="426" t="s">
        <v>133</v>
      </c>
      <c r="LX1" s="426"/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76"/>
      <c r="ML1" s="476"/>
      <c r="MM1" s="426" t="s">
        <v>133</v>
      </c>
      <c r="MN1" s="426"/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76"/>
      <c r="NB1" s="476"/>
      <c r="NC1" s="426" t="s">
        <v>133</v>
      </c>
      <c r="ND1" s="426"/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76"/>
      <c r="NR1" s="476"/>
      <c r="NS1" s="426" t="s">
        <v>133</v>
      </c>
      <c r="NT1" s="426"/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76"/>
      <c r="OH1" s="476"/>
      <c r="OI1" s="426" t="s">
        <v>133</v>
      </c>
      <c r="OJ1" s="426"/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76"/>
      <c r="OX1" s="476"/>
      <c r="OY1" s="426" t="s">
        <v>133</v>
      </c>
      <c r="OZ1" s="426"/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76"/>
      <c r="PN1" s="476"/>
      <c r="PO1" s="426" t="s">
        <v>133</v>
      </c>
      <c r="PP1" s="426"/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76"/>
      <c r="QD1" s="476"/>
      <c r="QE1" s="426" t="s">
        <v>133</v>
      </c>
      <c r="QF1" s="426"/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76"/>
      <c r="QT1" s="476"/>
      <c r="QU1" s="426" t="s">
        <v>133</v>
      </c>
      <c r="QV1" s="426"/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76"/>
      <c r="RJ1" s="476"/>
      <c r="RK1" s="426" t="s">
        <v>133</v>
      </c>
      <c r="RL1" s="426"/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76"/>
      <c r="RZ1" s="476"/>
      <c r="SA1" s="426" t="s">
        <v>133</v>
      </c>
      <c r="SB1" s="426"/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76"/>
      <c r="SP1" s="476"/>
      <c r="SQ1" s="426" t="s">
        <v>133</v>
      </c>
      <c r="SR1" s="426"/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76"/>
      <c r="TF1" s="476"/>
      <c r="TG1" s="426" t="s">
        <v>133</v>
      </c>
      <c r="TH1" s="426"/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76"/>
      <c r="TV1" s="476"/>
      <c r="TW1" s="426" t="s">
        <v>133</v>
      </c>
      <c r="TX1" s="426"/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76"/>
      <c r="UL1" s="476"/>
      <c r="UM1" s="426" t="s">
        <v>133</v>
      </c>
      <c r="UN1" s="426"/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76"/>
      <c r="VB1" s="476"/>
      <c r="VC1" s="426" t="s">
        <v>133</v>
      </c>
      <c r="VD1" s="426"/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76"/>
      <c r="VR1" s="476"/>
      <c r="VS1" s="426" t="s">
        <v>133</v>
      </c>
      <c r="VT1" s="426"/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76"/>
      <c r="WH1" s="476"/>
      <c r="WI1" s="426" t="s">
        <v>133</v>
      </c>
      <c r="WJ1" s="426"/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76"/>
      <c r="WX1" s="476"/>
      <c r="WY1" s="426" t="s">
        <v>133</v>
      </c>
      <c r="WZ1" s="426"/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76"/>
      <c r="XN1" s="476"/>
      <c r="XO1" s="426" t="s">
        <v>133</v>
      </c>
      <c r="XP1" s="426"/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76"/>
      <c r="YD1" s="476"/>
      <c r="YE1" s="426" t="s">
        <v>133</v>
      </c>
      <c r="YF1" s="426"/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76"/>
      <c r="YT1" s="476"/>
      <c r="YU1" s="426" t="s">
        <v>133</v>
      </c>
      <c r="YV1" s="426"/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76"/>
      <c r="ZJ1" s="476"/>
      <c r="ZK1" s="426" t="s">
        <v>133</v>
      </c>
      <c r="ZL1" s="426"/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76"/>
      <c r="ZZ1" s="476"/>
      <c r="AAA1" s="426" t="s">
        <v>133</v>
      </c>
      <c r="AAB1" s="426"/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76"/>
      <c r="AAP1" s="476"/>
      <c r="AAQ1" s="426" t="s">
        <v>133</v>
      </c>
      <c r="AAR1" s="426"/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76"/>
      <c r="ABF1" s="476"/>
      <c r="ABG1" s="426" t="s">
        <v>133</v>
      </c>
      <c r="ABH1" s="426"/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76"/>
      <c r="ABV1" s="476"/>
      <c r="ABW1" s="426" t="s">
        <v>133</v>
      </c>
      <c r="ABX1" s="426"/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76"/>
      <c r="ACL1" s="476"/>
      <c r="ACM1" s="426" t="s">
        <v>133</v>
      </c>
      <c r="ACN1" s="426"/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76"/>
      <c r="ADB1" s="476"/>
      <c r="ADC1" s="426" t="s">
        <v>133</v>
      </c>
      <c r="ADD1" s="426"/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76"/>
      <c r="ADR1" s="476"/>
      <c r="ADS1" s="426" t="s">
        <v>133</v>
      </c>
      <c r="ADT1" s="426"/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76"/>
      <c r="AEH1" s="476"/>
      <c r="AEI1" s="426" t="s">
        <v>133</v>
      </c>
      <c r="AEJ1" s="426"/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76"/>
      <c r="AEX1" s="476"/>
      <c r="AEY1" s="426" t="s">
        <v>133</v>
      </c>
      <c r="AEZ1" s="426"/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76"/>
      <c r="AFN1" s="476"/>
      <c r="AFO1" s="426" t="s">
        <v>133</v>
      </c>
      <c r="AFP1" s="426"/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76"/>
      <c r="AGD1" s="476"/>
      <c r="AGE1" s="426" t="s">
        <v>133</v>
      </c>
      <c r="AGF1" s="426"/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76"/>
      <c r="AGT1" s="476"/>
      <c r="AGU1" s="426" t="s">
        <v>133</v>
      </c>
      <c r="AGV1" s="426"/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76"/>
      <c r="AHJ1" s="476"/>
      <c r="AHK1" s="426" t="s">
        <v>133</v>
      </c>
      <c r="AHL1" s="426"/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76"/>
      <c r="AHZ1" s="476"/>
      <c r="AIA1" s="426" t="s">
        <v>133</v>
      </c>
      <c r="AIB1" s="426"/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76"/>
      <c r="AIP1" s="476"/>
      <c r="AIQ1" s="426" t="s">
        <v>133</v>
      </c>
      <c r="AIR1" s="426"/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76"/>
      <c r="AJF1" s="476"/>
      <c r="AJG1" s="426" t="s">
        <v>133</v>
      </c>
      <c r="AJH1" s="426"/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76"/>
      <c r="AJV1" s="476"/>
      <c r="AJW1" s="426" t="s">
        <v>133</v>
      </c>
      <c r="AJX1" s="426"/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76"/>
      <c r="AKL1" s="476"/>
      <c r="AKM1" s="426" t="s">
        <v>133</v>
      </c>
      <c r="AKN1" s="426"/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76"/>
      <c r="ALB1" s="476"/>
      <c r="ALC1" s="426" t="s">
        <v>133</v>
      </c>
      <c r="ALD1" s="426"/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76"/>
      <c r="ALR1" s="476"/>
      <c r="ALS1" s="426" t="s">
        <v>133</v>
      </c>
      <c r="ALT1" s="426"/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76"/>
      <c r="AMH1" s="476"/>
      <c r="AMI1" s="426" t="s">
        <v>133</v>
      </c>
      <c r="AMJ1" s="426"/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76"/>
      <c r="AMX1" s="476"/>
      <c r="AMY1" s="426" t="s">
        <v>133</v>
      </c>
      <c r="AMZ1" s="426"/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76"/>
      <c r="ANN1" s="476"/>
      <c r="ANO1" s="426" t="s">
        <v>133</v>
      </c>
      <c r="ANP1" s="426"/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76"/>
      <c r="AOD1" s="476"/>
      <c r="AOE1" s="426" t="s">
        <v>133</v>
      </c>
      <c r="AOF1" s="426"/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76"/>
      <c r="AOT1" s="476"/>
      <c r="AOU1" s="426" t="s">
        <v>133</v>
      </c>
      <c r="AOV1" s="426"/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76"/>
      <c r="APJ1" s="476"/>
      <c r="APK1" s="426" t="s">
        <v>133</v>
      </c>
      <c r="APL1" s="426"/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76"/>
      <c r="APZ1" s="476"/>
      <c r="AQA1" s="426" t="s">
        <v>133</v>
      </c>
      <c r="AQB1" s="426"/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76"/>
      <c r="AQP1" s="476"/>
      <c r="AQQ1" s="426" t="s">
        <v>133</v>
      </c>
      <c r="AQR1" s="426"/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76"/>
      <c r="ARF1" s="476"/>
      <c r="ARG1" s="426" t="s">
        <v>133</v>
      </c>
      <c r="ARH1" s="426"/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76"/>
      <c r="ARV1" s="476"/>
      <c r="ARW1" s="426" t="s">
        <v>133</v>
      </c>
      <c r="ARX1" s="426"/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76"/>
      <c r="ASL1" s="476"/>
      <c r="ASM1" s="426" t="s">
        <v>133</v>
      </c>
      <c r="ASN1" s="426"/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76"/>
      <c r="ATB1" s="476"/>
      <c r="ATC1" s="426" t="s">
        <v>133</v>
      </c>
      <c r="ATD1" s="426"/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76"/>
      <c r="ATR1" s="476"/>
      <c r="ATS1" s="426" t="s">
        <v>133</v>
      </c>
      <c r="ATT1" s="426"/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76"/>
      <c r="AUH1" s="476"/>
      <c r="AUI1" s="426" t="s">
        <v>133</v>
      </c>
      <c r="AUJ1" s="426"/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76"/>
      <c r="AUX1" s="476"/>
      <c r="AUY1" s="426" t="s">
        <v>133</v>
      </c>
      <c r="AUZ1" s="426"/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76"/>
      <c r="AVN1" s="476"/>
      <c r="AVO1" s="426" t="s">
        <v>133</v>
      </c>
      <c r="AVP1" s="426"/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76"/>
      <c r="AWD1" s="476"/>
      <c r="AWE1" s="426" t="s">
        <v>133</v>
      </c>
      <c r="AWF1" s="426"/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76"/>
      <c r="AWT1" s="476"/>
      <c r="AWU1" s="426" t="s">
        <v>133</v>
      </c>
      <c r="AWV1" s="426"/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76"/>
      <c r="AXJ1" s="476"/>
      <c r="AXK1" s="426" t="s">
        <v>133</v>
      </c>
      <c r="AXL1" s="426"/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76"/>
      <c r="AXZ1" s="476"/>
      <c r="AYA1" s="426" t="s">
        <v>133</v>
      </c>
      <c r="AYB1" s="426"/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76"/>
      <c r="AYP1" s="476"/>
      <c r="AYQ1" s="426" t="s">
        <v>133</v>
      </c>
      <c r="AYR1" s="426"/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76"/>
      <c r="AZF1" s="476"/>
      <c r="AZG1" s="426" t="s">
        <v>133</v>
      </c>
      <c r="AZH1" s="426"/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76"/>
      <c r="AZV1" s="476"/>
      <c r="AZW1" s="426" t="s">
        <v>133</v>
      </c>
      <c r="AZX1" s="426"/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76"/>
      <c r="BAL1" s="476"/>
      <c r="BAM1" s="426" t="s">
        <v>133</v>
      </c>
      <c r="BAN1" s="426"/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76"/>
      <c r="BBB1" s="476"/>
      <c r="BBC1" s="426" t="s">
        <v>133</v>
      </c>
      <c r="BBD1" s="426"/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76"/>
      <c r="BBR1" s="476"/>
      <c r="BBS1" s="426" t="s">
        <v>133</v>
      </c>
      <c r="BBT1" s="426"/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76"/>
      <c r="BCH1" s="476"/>
      <c r="BCI1" s="426" t="s">
        <v>133</v>
      </c>
      <c r="BCJ1" s="426"/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76"/>
      <c r="BCX1" s="476"/>
      <c r="BCY1" s="426" t="s">
        <v>133</v>
      </c>
      <c r="BCZ1" s="426"/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76"/>
      <c r="BDN1" s="476"/>
      <c r="BDO1" s="426" t="s">
        <v>133</v>
      </c>
      <c r="BDP1" s="426"/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76"/>
      <c r="BED1" s="476"/>
      <c r="BEE1" s="426" t="s">
        <v>133</v>
      </c>
      <c r="BEF1" s="426"/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76"/>
      <c r="BET1" s="476"/>
      <c r="BEU1" s="426" t="s">
        <v>133</v>
      </c>
      <c r="BEV1" s="426"/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76"/>
      <c r="BFJ1" s="476"/>
      <c r="BFK1" s="426" t="s">
        <v>133</v>
      </c>
      <c r="BFL1" s="426"/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76"/>
      <c r="BFZ1" s="476"/>
      <c r="BGA1" s="426" t="s">
        <v>133</v>
      </c>
      <c r="BGB1" s="426"/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76"/>
      <c r="BGP1" s="476"/>
      <c r="BGQ1" s="426" t="s">
        <v>133</v>
      </c>
      <c r="BGR1" s="426"/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76"/>
      <c r="BHF1" s="476"/>
      <c r="BHG1" s="426" t="s">
        <v>133</v>
      </c>
      <c r="BHH1" s="426"/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76"/>
      <c r="BHV1" s="476"/>
      <c r="BHW1" s="426" t="s">
        <v>133</v>
      </c>
      <c r="BHX1" s="426"/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76"/>
      <c r="BIL1" s="476"/>
      <c r="BIM1" s="426" t="s">
        <v>133</v>
      </c>
      <c r="BIN1" s="426"/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76"/>
      <c r="BJB1" s="476"/>
      <c r="BJC1" s="426" t="s">
        <v>133</v>
      </c>
      <c r="BJD1" s="426"/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76"/>
      <c r="BJR1" s="476"/>
      <c r="BJS1" s="426" t="s">
        <v>133</v>
      </c>
      <c r="BJT1" s="426"/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76"/>
      <c r="BKH1" s="476"/>
      <c r="BKI1" s="426" t="s">
        <v>133</v>
      </c>
      <c r="BKJ1" s="426"/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76"/>
      <c r="BKX1" s="476"/>
      <c r="BKY1" s="426" t="s">
        <v>133</v>
      </c>
      <c r="BKZ1" s="426"/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76"/>
      <c r="BLN1" s="476"/>
      <c r="BLO1" s="426" t="s">
        <v>133</v>
      </c>
      <c r="BLP1" s="426"/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76"/>
      <c r="BMD1" s="476"/>
      <c r="BME1" s="426" t="s">
        <v>133</v>
      </c>
      <c r="BMF1" s="426"/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76"/>
      <c r="BMT1" s="476"/>
      <c r="BMU1" s="426" t="s">
        <v>133</v>
      </c>
      <c r="BMV1" s="426"/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76"/>
      <c r="BNJ1" s="476"/>
      <c r="BNK1" s="426" t="s">
        <v>133</v>
      </c>
      <c r="BNL1" s="426"/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76"/>
      <c r="BNZ1" s="476"/>
      <c r="BOA1" s="426" t="s">
        <v>133</v>
      </c>
      <c r="BOB1" s="426"/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76"/>
      <c r="BOP1" s="476"/>
      <c r="BOQ1" s="426" t="s">
        <v>133</v>
      </c>
      <c r="BOR1" s="426"/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76"/>
      <c r="BPF1" s="476"/>
      <c r="BPG1" s="426" t="s">
        <v>133</v>
      </c>
      <c r="BPH1" s="426"/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76"/>
      <c r="BPV1" s="476"/>
      <c r="BPW1" s="426" t="s">
        <v>133</v>
      </c>
      <c r="BPX1" s="426"/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76"/>
      <c r="BQL1" s="476"/>
      <c r="BQM1" s="426" t="s">
        <v>133</v>
      </c>
      <c r="BQN1" s="426"/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76"/>
      <c r="BRB1" s="476"/>
      <c r="BRC1" s="426" t="s">
        <v>133</v>
      </c>
      <c r="BRD1" s="426"/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76"/>
      <c r="BRR1" s="476"/>
      <c r="BRS1" s="426" t="s">
        <v>133</v>
      </c>
      <c r="BRT1" s="426"/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76"/>
      <c r="BSH1" s="476"/>
      <c r="BSI1" s="426" t="s">
        <v>133</v>
      </c>
      <c r="BSJ1" s="426"/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76"/>
      <c r="BSX1" s="476"/>
      <c r="BSY1" s="426" t="s">
        <v>133</v>
      </c>
      <c r="BSZ1" s="426"/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76"/>
      <c r="BTN1" s="476"/>
      <c r="BTO1" s="426" t="s">
        <v>133</v>
      </c>
      <c r="BTP1" s="426"/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76"/>
      <c r="BUD1" s="476"/>
      <c r="BUE1" s="426" t="s">
        <v>133</v>
      </c>
      <c r="BUF1" s="426"/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76"/>
      <c r="BUT1" s="476"/>
      <c r="BUU1" s="426" t="s">
        <v>133</v>
      </c>
      <c r="BUV1" s="426"/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76"/>
      <c r="BVJ1" s="476"/>
      <c r="BVK1" s="426" t="s">
        <v>133</v>
      </c>
      <c r="BVL1" s="426"/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76"/>
      <c r="BVZ1" s="476"/>
      <c r="BWA1" s="426" t="s">
        <v>133</v>
      </c>
      <c r="BWB1" s="426"/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76"/>
      <c r="BWP1" s="476"/>
      <c r="BWQ1" s="426" t="s">
        <v>133</v>
      </c>
      <c r="BWR1" s="426"/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76"/>
      <c r="BXF1" s="476"/>
      <c r="BXG1" s="426" t="s">
        <v>133</v>
      </c>
      <c r="BXH1" s="426"/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76"/>
      <c r="BXV1" s="476"/>
      <c r="BXW1" s="426" t="s">
        <v>133</v>
      </c>
      <c r="BXX1" s="426"/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76"/>
      <c r="BYL1" s="476"/>
      <c r="BYM1" s="426" t="s">
        <v>133</v>
      </c>
      <c r="BYN1" s="426"/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76"/>
      <c r="BZB1" s="476"/>
      <c r="BZC1" s="426" t="s">
        <v>133</v>
      </c>
      <c r="BZD1" s="426"/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76"/>
      <c r="BZR1" s="476"/>
      <c r="BZS1" s="426" t="s">
        <v>133</v>
      </c>
      <c r="BZT1" s="426"/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76"/>
      <c r="CAH1" s="476"/>
      <c r="CAI1" s="426" t="s">
        <v>133</v>
      </c>
      <c r="CAJ1" s="426"/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76"/>
      <c r="CAX1" s="476"/>
      <c r="CAY1" s="426" t="s">
        <v>133</v>
      </c>
      <c r="CAZ1" s="426"/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76"/>
      <c r="CBN1" s="476"/>
      <c r="CBO1" s="426" t="s">
        <v>133</v>
      </c>
      <c r="CBP1" s="426"/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76"/>
      <c r="CCD1" s="476"/>
      <c r="CCE1" s="426" t="s">
        <v>133</v>
      </c>
      <c r="CCF1" s="426"/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76"/>
      <c r="CCT1" s="476"/>
      <c r="CCU1" s="426" t="s">
        <v>133</v>
      </c>
      <c r="CCV1" s="426"/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76"/>
      <c r="CDJ1" s="476"/>
      <c r="CDK1" s="426" t="s">
        <v>133</v>
      </c>
      <c r="CDL1" s="426"/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76"/>
      <c r="CDZ1" s="476"/>
      <c r="CEA1" s="426" t="s">
        <v>133</v>
      </c>
      <c r="CEB1" s="426"/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76"/>
      <c r="CEP1" s="476"/>
      <c r="CEQ1" s="426" t="s">
        <v>133</v>
      </c>
      <c r="CER1" s="426"/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76"/>
      <c r="CFF1" s="476"/>
      <c r="CFG1" s="426" t="s">
        <v>133</v>
      </c>
      <c r="CFH1" s="426"/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76"/>
      <c r="CFV1" s="476"/>
      <c r="CFW1" s="426" t="s">
        <v>133</v>
      </c>
      <c r="CFX1" s="426"/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76"/>
      <c r="CGL1" s="476"/>
      <c r="CGM1" s="426" t="s">
        <v>133</v>
      </c>
      <c r="CGN1" s="426"/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76"/>
      <c r="CHB1" s="476"/>
      <c r="CHC1" s="426" t="s">
        <v>133</v>
      </c>
      <c r="CHD1" s="426"/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76"/>
      <c r="CHR1" s="476"/>
      <c r="CHS1" s="426" t="s">
        <v>133</v>
      </c>
      <c r="CHT1" s="426"/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76"/>
      <c r="CIH1" s="476"/>
      <c r="CII1" s="426" t="s">
        <v>133</v>
      </c>
      <c r="CIJ1" s="426"/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76"/>
      <c r="CIX1" s="476"/>
      <c r="CIY1" s="426" t="s">
        <v>133</v>
      </c>
      <c r="CIZ1" s="426"/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76"/>
      <c r="CJN1" s="476"/>
      <c r="CJO1" s="426" t="s">
        <v>133</v>
      </c>
      <c r="CJP1" s="426"/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76"/>
      <c r="CKD1" s="476"/>
      <c r="CKE1" s="426" t="s">
        <v>133</v>
      </c>
      <c r="CKF1" s="426"/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76"/>
      <c r="CKT1" s="476"/>
      <c r="CKU1" s="426" t="s">
        <v>133</v>
      </c>
      <c r="CKV1" s="426"/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76"/>
      <c r="CLJ1" s="476"/>
      <c r="CLK1" s="426" t="s">
        <v>133</v>
      </c>
      <c r="CLL1" s="426"/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76"/>
      <c r="CLZ1" s="476"/>
      <c r="CMA1" s="426" t="s">
        <v>133</v>
      </c>
      <c r="CMB1" s="426"/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76"/>
      <c r="CMP1" s="476"/>
      <c r="CMQ1" s="426" t="s">
        <v>133</v>
      </c>
      <c r="CMR1" s="426"/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76"/>
      <c r="CNF1" s="476"/>
      <c r="CNG1" s="426" t="s">
        <v>133</v>
      </c>
      <c r="CNH1" s="426"/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76"/>
      <c r="CNV1" s="476"/>
      <c r="CNW1" s="426" t="s">
        <v>133</v>
      </c>
      <c r="CNX1" s="426"/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76"/>
      <c r="COL1" s="476"/>
      <c r="COM1" s="426" t="s">
        <v>133</v>
      </c>
      <c r="CON1" s="426"/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76"/>
      <c r="CPB1" s="476"/>
      <c r="CPC1" s="426" t="s">
        <v>133</v>
      </c>
      <c r="CPD1" s="426"/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76"/>
      <c r="CPR1" s="476"/>
      <c r="CPS1" s="426" t="s">
        <v>133</v>
      </c>
      <c r="CPT1" s="426"/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76"/>
      <c r="CQH1" s="476"/>
      <c r="CQI1" s="426" t="s">
        <v>133</v>
      </c>
      <c r="CQJ1" s="426"/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76"/>
      <c r="CQX1" s="476"/>
      <c r="CQY1" s="426" t="s">
        <v>133</v>
      </c>
      <c r="CQZ1" s="426"/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76"/>
      <c r="CRN1" s="476"/>
      <c r="CRO1" s="426" t="s">
        <v>133</v>
      </c>
      <c r="CRP1" s="426"/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76"/>
      <c r="CSD1" s="476"/>
      <c r="CSE1" s="426" t="s">
        <v>133</v>
      </c>
      <c r="CSF1" s="426"/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76"/>
      <c r="CST1" s="476"/>
      <c r="CSU1" s="426" t="s">
        <v>133</v>
      </c>
      <c r="CSV1" s="426"/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76"/>
      <c r="CTJ1" s="476"/>
      <c r="CTK1" s="426" t="s">
        <v>133</v>
      </c>
      <c r="CTL1" s="426"/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76"/>
      <c r="CTZ1" s="476"/>
      <c r="CUA1" s="426" t="s">
        <v>133</v>
      </c>
      <c r="CUB1" s="426"/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76"/>
      <c r="CUP1" s="476"/>
      <c r="CUQ1" s="426" t="s">
        <v>133</v>
      </c>
      <c r="CUR1" s="426"/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76"/>
      <c r="CVF1" s="476"/>
      <c r="CVG1" s="426" t="s">
        <v>133</v>
      </c>
      <c r="CVH1" s="426"/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76"/>
      <c r="CVV1" s="476"/>
      <c r="CVW1" s="426" t="s">
        <v>133</v>
      </c>
      <c r="CVX1" s="426"/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76"/>
      <c r="CWL1" s="476"/>
      <c r="CWM1" s="426" t="s">
        <v>133</v>
      </c>
      <c r="CWN1" s="426"/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76"/>
      <c r="CXB1" s="476"/>
      <c r="CXC1" s="426" t="s">
        <v>133</v>
      </c>
      <c r="CXD1" s="426"/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76"/>
      <c r="CXR1" s="476"/>
      <c r="CXS1" s="426" t="s">
        <v>133</v>
      </c>
      <c r="CXT1" s="426"/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76"/>
      <c r="CYH1" s="476"/>
      <c r="CYI1" s="426" t="s">
        <v>133</v>
      </c>
      <c r="CYJ1" s="426"/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76"/>
      <c r="CYX1" s="476"/>
      <c r="CYY1" s="426" t="s">
        <v>133</v>
      </c>
      <c r="CYZ1" s="426"/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76"/>
      <c r="CZN1" s="476"/>
      <c r="CZO1" s="426" t="s">
        <v>133</v>
      </c>
      <c r="CZP1" s="426"/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76"/>
      <c r="DAD1" s="476"/>
      <c r="DAE1" s="426" t="s">
        <v>133</v>
      </c>
      <c r="DAF1" s="426"/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76"/>
      <c r="DAT1" s="476"/>
      <c r="DAU1" s="426" t="s">
        <v>133</v>
      </c>
      <c r="DAV1" s="426"/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76"/>
      <c r="DBJ1" s="476"/>
      <c r="DBK1" s="426" t="s">
        <v>133</v>
      </c>
      <c r="DBL1" s="426"/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76"/>
      <c r="DBZ1" s="476"/>
      <c r="DCA1" s="426" t="s">
        <v>133</v>
      </c>
      <c r="DCB1" s="426"/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76"/>
      <c r="DCP1" s="476"/>
      <c r="DCQ1" s="426" t="s">
        <v>133</v>
      </c>
      <c r="DCR1" s="426"/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76"/>
      <c r="DDF1" s="476"/>
      <c r="DDG1" s="426" t="s">
        <v>133</v>
      </c>
      <c r="DDH1" s="426"/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76"/>
      <c r="DDV1" s="476"/>
      <c r="DDW1" s="426" t="s">
        <v>133</v>
      </c>
      <c r="DDX1" s="426"/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76"/>
      <c r="DEL1" s="476"/>
      <c r="DEM1" s="426" t="s">
        <v>133</v>
      </c>
      <c r="DEN1" s="426"/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76"/>
      <c r="DFB1" s="476"/>
      <c r="DFC1" s="426" t="s">
        <v>133</v>
      </c>
      <c r="DFD1" s="426"/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76"/>
      <c r="DFR1" s="476"/>
      <c r="DFS1" s="426" t="s">
        <v>133</v>
      </c>
      <c r="DFT1" s="426"/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76"/>
      <c r="DGH1" s="476"/>
      <c r="DGI1" s="426" t="s">
        <v>133</v>
      </c>
      <c r="DGJ1" s="426"/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76"/>
      <c r="DGX1" s="476"/>
      <c r="DGY1" s="426" t="s">
        <v>133</v>
      </c>
      <c r="DGZ1" s="426"/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76"/>
      <c r="DHN1" s="476"/>
      <c r="DHO1" s="426" t="s">
        <v>133</v>
      </c>
      <c r="DHP1" s="426"/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76"/>
      <c r="DID1" s="476"/>
      <c r="DIE1" s="426" t="s">
        <v>133</v>
      </c>
      <c r="DIF1" s="426"/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76"/>
      <c r="DIT1" s="476"/>
      <c r="DIU1" s="426" t="s">
        <v>133</v>
      </c>
      <c r="DIV1" s="426"/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76"/>
      <c r="DJJ1" s="476"/>
      <c r="DJK1" s="426" t="s">
        <v>133</v>
      </c>
      <c r="DJL1" s="426"/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76"/>
      <c r="DJZ1" s="476"/>
      <c r="DKA1" s="426" t="s">
        <v>133</v>
      </c>
      <c r="DKB1" s="426"/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76"/>
      <c r="DKP1" s="476"/>
      <c r="DKQ1" s="426" t="s">
        <v>133</v>
      </c>
      <c r="DKR1" s="426"/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76"/>
      <c r="DLF1" s="476"/>
      <c r="DLG1" s="426" t="s">
        <v>133</v>
      </c>
      <c r="DLH1" s="426"/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76"/>
      <c r="DLV1" s="476"/>
      <c r="DLW1" s="426" t="s">
        <v>133</v>
      </c>
      <c r="DLX1" s="426"/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76"/>
      <c r="DML1" s="476"/>
      <c r="DMM1" s="426" t="s">
        <v>133</v>
      </c>
      <c r="DMN1" s="426"/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76"/>
      <c r="DNB1" s="476"/>
      <c r="DNC1" s="426" t="s">
        <v>133</v>
      </c>
      <c r="DND1" s="426"/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76"/>
      <c r="DNR1" s="476"/>
      <c r="DNS1" s="426" t="s">
        <v>133</v>
      </c>
      <c r="DNT1" s="426"/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76"/>
      <c r="DOH1" s="476"/>
      <c r="DOI1" s="426" t="s">
        <v>133</v>
      </c>
      <c r="DOJ1" s="426"/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76"/>
      <c r="DOX1" s="476"/>
      <c r="DOY1" s="426" t="s">
        <v>133</v>
      </c>
      <c r="DOZ1" s="426"/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76"/>
      <c r="DPN1" s="476"/>
      <c r="DPO1" s="426" t="s">
        <v>133</v>
      </c>
      <c r="DPP1" s="426"/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76"/>
      <c r="DQD1" s="476"/>
      <c r="DQE1" s="426" t="s">
        <v>133</v>
      </c>
      <c r="DQF1" s="426"/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76"/>
      <c r="DQT1" s="476"/>
      <c r="DQU1" s="426" t="s">
        <v>133</v>
      </c>
      <c r="DQV1" s="426"/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76"/>
      <c r="DRJ1" s="476"/>
      <c r="DRK1" s="426" t="s">
        <v>133</v>
      </c>
      <c r="DRL1" s="426"/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76"/>
      <c r="DRZ1" s="476"/>
      <c r="DSA1" s="426" t="s">
        <v>133</v>
      </c>
      <c r="DSB1" s="426"/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76"/>
      <c r="DSP1" s="476"/>
      <c r="DSQ1" s="426" t="s">
        <v>133</v>
      </c>
      <c r="DSR1" s="426"/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76"/>
      <c r="DTF1" s="476"/>
      <c r="DTG1" s="426" t="s">
        <v>133</v>
      </c>
      <c r="DTH1" s="426"/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76"/>
      <c r="DTV1" s="476"/>
      <c r="DTW1" s="426" t="s">
        <v>133</v>
      </c>
      <c r="DTX1" s="426"/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76"/>
      <c r="DUL1" s="476"/>
      <c r="DUM1" s="426" t="s">
        <v>133</v>
      </c>
      <c r="DUN1" s="426"/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76"/>
      <c r="DVB1" s="476"/>
      <c r="DVC1" s="426" t="s">
        <v>133</v>
      </c>
      <c r="DVD1" s="426"/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76"/>
      <c r="DVR1" s="476"/>
      <c r="DVS1" s="426" t="s">
        <v>133</v>
      </c>
      <c r="DVT1" s="426"/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76"/>
      <c r="DWH1" s="476"/>
      <c r="DWI1" s="426" t="s">
        <v>133</v>
      </c>
      <c r="DWJ1" s="426"/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76"/>
      <c r="DWX1" s="476"/>
      <c r="DWY1" s="426" t="s">
        <v>133</v>
      </c>
      <c r="DWZ1" s="426"/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76"/>
      <c r="DXN1" s="476"/>
      <c r="DXO1" s="426" t="s">
        <v>133</v>
      </c>
      <c r="DXP1" s="426"/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76"/>
      <c r="DYD1" s="476"/>
      <c r="DYE1" s="426" t="s">
        <v>133</v>
      </c>
      <c r="DYF1" s="426"/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76"/>
      <c r="DYT1" s="476"/>
      <c r="DYU1" s="426" t="s">
        <v>133</v>
      </c>
      <c r="DYV1" s="426"/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76"/>
      <c r="DZJ1" s="476"/>
      <c r="DZK1" s="426" t="s">
        <v>133</v>
      </c>
      <c r="DZL1" s="426"/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76"/>
      <c r="DZZ1" s="476"/>
      <c r="EAA1" s="426" t="s">
        <v>133</v>
      </c>
      <c r="EAB1" s="426"/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76"/>
      <c r="EAP1" s="476"/>
      <c r="EAQ1" s="426" t="s">
        <v>133</v>
      </c>
      <c r="EAR1" s="426"/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76"/>
      <c r="EBF1" s="476"/>
      <c r="EBG1" s="426" t="s">
        <v>133</v>
      </c>
      <c r="EBH1" s="426"/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76"/>
      <c r="EBV1" s="476"/>
      <c r="EBW1" s="426" t="s">
        <v>133</v>
      </c>
      <c r="EBX1" s="426"/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76"/>
      <c r="ECL1" s="476"/>
      <c r="ECM1" s="426" t="s">
        <v>133</v>
      </c>
      <c r="ECN1" s="426"/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76"/>
      <c r="EDB1" s="476"/>
      <c r="EDC1" s="426" t="s">
        <v>133</v>
      </c>
      <c r="EDD1" s="426"/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76"/>
      <c r="EDR1" s="476"/>
      <c r="EDS1" s="426" t="s">
        <v>133</v>
      </c>
      <c r="EDT1" s="426"/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76"/>
      <c r="EEH1" s="476"/>
      <c r="EEI1" s="426" t="s">
        <v>133</v>
      </c>
      <c r="EEJ1" s="426"/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76"/>
      <c r="EEX1" s="476"/>
      <c r="EEY1" s="426" t="s">
        <v>133</v>
      </c>
      <c r="EEZ1" s="426"/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76"/>
      <c r="EFN1" s="476"/>
      <c r="EFO1" s="426" t="s">
        <v>133</v>
      </c>
      <c r="EFP1" s="426"/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76"/>
      <c r="EGD1" s="476"/>
      <c r="EGE1" s="426" t="s">
        <v>133</v>
      </c>
      <c r="EGF1" s="426"/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76"/>
      <c r="EGT1" s="476"/>
      <c r="EGU1" s="426" t="s">
        <v>133</v>
      </c>
      <c r="EGV1" s="426"/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76"/>
      <c r="EHJ1" s="476"/>
      <c r="EHK1" s="426" t="s">
        <v>133</v>
      </c>
      <c r="EHL1" s="426"/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76"/>
      <c r="EHZ1" s="476"/>
      <c r="EIA1" s="426" t="s">
        <v>133</v>
      </c>
      <c r="EIB1" s="426"/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76"/>
      <c r="EIP1" s="476"/>
      <c r="EIQ1" s="426" t="s">
        <v>133</v>
      </c>
      <c r="EIR1" s="426"/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76"/>
      <c r="EJF1" s="476"/>
      <c r="EJG1" s="426" t="s">
        <v>133</v>
      </c>
      <c r="EJH1" s="426"/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76"/>
      <c r="EJV1" s="476"/>
      <c r="EJW1" s="426" t="s">
        <v>133</v>
      </c>
      <c r="EJX1" s="426"/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76"/>
      <c r="EKL1" s="476"/>
      <c r="EKM1" s="426" t="s">
        <v>133</v>
      </c>
      <c r="EKN1" s="426"/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76"/>
      <c r="ELB1" s="476"/>
      <c r="ELC1" s="426" t="s">
        <v>133</v>
      </c>
      <c r="ELD1" s="426"/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76"/>
      <c r="ELR1" s="476"/>
      <c r="ELS1" s="426" t="s">
        <v>133</v>
      </c>
      <c r="ELT1" s="426"/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76"/>
      <c r="EMH1" s="476"/>
      <c r="EMI1" s="426" t="s">
        <v>133</v>
      </c>
      <c r="EMJ1" s="426"/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76"/>
      <c r="EMX1" s="476"/>
      <c r="EMY1" s="426" t="s">
        <v>133</v>
      </c>
      <c r="EMZ1" s="426"/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76"/>
      <c r="ENN1" s="476"/>
      <c r="ENO1" s="426" t="s">
        <v>133</v>
      </c>
      <c r="ENP1" s="426"/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76"/>
      <c r="EOD1" s="476"/>
      <c r="EOE1" s="426" t="s">
        <v>133</v>
      </c>
      <c r="EOF1" s="426"/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76"/>
      <c r="EOT1" s="476"/>
      <c r="EOU1" s="426" t="s">
        <v>133</v>
      </c>
      <c r="EOV1" s="426"/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76"/>
      <c r="EPJ1" s="476"/>
      <c r="EPK1" s="426" t="s">
        <v>133</v>
      </c>
      <c r="EPL1" s="426"/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76"/>
      <c r="EPZ1" s="476"/>
      <c r="EQA1" s="426" t="s">
        <v>133</v>
      </c>
      <c r="EQB1" s="426"/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76"/>
      <c r="EQP1" s="476"/>
      <c r="EQQ1" s="426" t="s">
        <v>133</v>
      </c>
      <c r="EQR1" s="426"/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76"/>
      <c r="ERF1" s="476"/>
      <c r="ERG1" s="426" t="s">
        <v>133</v>
      </c>
      <c r="ERH1" s="426"/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76"/>
      <c r="ERV1" s="476"/>
      <c r="ERW1" s="426" t="s">
        <v>133</v>
      </c>
      <c r="ERX1" s="426"/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76"/>
      <c r="ESL1" s="476"/>
      <c r="ESM1" s="426" t="s">
        <v>133</v>
      </c>
      <c r="ESN1" s="426"/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76"/>
      <c r="ETB1" s="476"/>
      <c r="ETC1" s="426" t="s">
        <v>133</v>
      </c>
      <c r="ETD1" s="426"/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76"/>
      <c r="ETR1" s="476"/>
      <c r="ETS1" s="426" t="s">
        <v>133</v>
      </c>
      <c r="ETT1" s="426"/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76"/>
      <c r="EUH1" s="476"/>
      <c r="EUI1" s="426" t="s">
        <v>133</v>
      </c>
      <c r="EUJ1" s="426"/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76"/>
      <c r="EUX1" s="476"/>
      <c r="EUY1" s="426" t="s">
        <v>133</v>
      </c>
      <c r="EUZ1" s="426"/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76"/>
      <c r="EVN1" s="476"/>
      <c r="EVO1" s="426" t="s">
        <v>133</v>
      </c>
      <c r="EVP1" s="426"/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76"/>
      <c r="EWD1" s="476"/>
      <c r="EWE1" s="426" t="s">
        <v>133</v>
      </c>
      <c r="EWF1" s="426"/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76"/>
      <c r="EWT1" s="476"/>
      <c r="EWU1" s="426" t="s">
        <v>133</v>
      </c>
      <c r="EWV1" s="426"/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76"/>
      <c r="EXJ1" s="476"/>
      <c r="EXK1" s="426" t="s">
        <v>133</v>
      </c>
      <c r="EXL1" s="426"/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76"/>
      <c r="EXZ1" s="476"/>
      <c r="EYA1" s="426" t="s">
        <v>133</v>
      </c>
      <c r="EYB1" s="426"/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76"/>
      <c r="EYP1" s="476"/>
      <c r="EYQ1" s="426" t="s">
        <v>133</v>
      </c>
      <c r="EYR1" s="426"/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76"/>
      <c r="EZF1" s="476"/>
      <c r="EZG1" s="426" t="s">
        <v>133</v>
      </c>
      <c r="EZH1" s="426"/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76"/>
      <c r="EZV1" s="476"/>
      <c r="EZW1" s="426" t="s">
        <v>133</v>
      </c>
      <c r="EZX1" s="426"/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76"/>
      <c r="FAL1" s="476"/>
      <c r="FAM1" s="426" t="s">
        <v>133</v>
      </c>
      <c r="FAN1" s="426"/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76"/>
      <c r="FBB1" s="476"/>
      <c r="FBC1" s="426" t="s">
        <v>133</v>
      </c>
      <c r="FBD1" s="426"/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76"/>
      <c r="FBR1" s="476"/>
      <c r="FBS1" s="426" t="s">
        <v>133</v>
      </c>
      <c r="FBT1" s="426"/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76"/>
      <c r="FCH1" s="476"/>
      <c r="FCI1" s="426" t="s">
        <v>133</v>
      </c>
      <c r="FCJ1" s="426"/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76"/>
      <c r="FCX1" s="476"/>
      <c r="FCY1" s="426" t="s">
        <v>133</v>
      </c>
      <c r="FCZ1" s="426"/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76"/>
      <c r="FDN1" s="476"/>
      <c r="FDO1" s="426" t="s">
        <v>133</v>
      </c>
      <c r="FDP1" s="426"/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76"/>
      <c r="FED1" s="476"/>
      <c r="FEE1" s="426" t="s">
        <v>133</v>
      </c>
      <c r="FEF1" s="426"/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76"/>
      <c r="FET1" s="476"/>
      <c r="FEU1" s="426" t="s">
        <v>133</v>
      </c>
      <c r="FEV1" s="426"/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76"/>
      <c r="FFJ1" s="476"/>
      <c r="FFK1" s="426" t="s">
        <v>133</v>
      </c>
      <c r="FFL1" s="426"/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76"/>
      <c r="FFZ1" s="476"/>
      <c r="FGA1" s="426" t="s">
        <v>133</v>
      </c>
      <c r="FGB1" s="426"/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76"/>
      <c r="FGP1" s="476"/>
      <c r="FGQ1" s="426" t="s">
        <v>133</v>
      </c>
      <c r="FGR1" s="426"/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76"/>
      <c r="FHF1" s="476"/>
      <c r="FHG1" s="426" t="s">
        <v>133</v>
      </c>
      <c r="FHH1" s="426"/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76"/>
      <c r="FHV1" s="476"/>
      <c r="FHW1" s="426" t="s">
        <v>133</v>
      </c>
      <c r="FHX1" s="426"/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76"/>
      <c r="FIL1" s="476"/>
      <c r="FIM1" s="426" t="s">
        <v>133</v>
      </c>
      <c r="FIN1" s="426"/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76"/>
      <c r="FJB1" s="476"/>
      <c r="FJC1" s="426" t="s">
        <v>133</v>
      </c>
      <c r="FJD1" s="426"/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76"/>
      <c r="FJR1" s="476"/>
      <c r="FJS1" s="426" t="s">
        <v>133</v>
      </c>
      <c r="FJT1" s="426"/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76"/>
      <c r="FKH1" s="476"/>
      <c r="FKI1" s="426" t="s">
        <v>133</v>
      </c>
      <c r="FKJ1" s="426"/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76"/>
      <c r="FKX1" s="476"/>
      <c r="FKY1" s="426" t="s">
        <v>133</v>
      </c>
      <c r="FKZ1" s="426"/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76"/>
      <c r="FLN1" s="476"/>
      <c r="FLO1" s="426" t="s">
        <v>133</v>
      </c>
      <c r="FLP1" s="426"/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76"/>
      <c r="FMD1" s="476"/>
      <c r="FME1" s="426" t="s">
        <v>133</v>
      </c>
      <c r="FMF1" s="426"/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76"/>
      <c r="FMT1" s="476"/>
      <c r="FMU1" s="426" t="s">
        <v>133</v>
      </c>
      <c r="FMV1" s="426"/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76"/>
      <c r="FNJ1" s="476"/>
      <c r="FNK1" s="426" t="s">
        <v>133</v>
      </c>
      <c r="FNL1" s="426"/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76"/>
      <c r="FNZ1" s="476"/>
      <c r="FOA1" s="426" t="s">
        <v>133</v>
      </c>
      <c r="FOB1" s="426"/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76"/>
      <c r="FOP1" s="476"/>
      <c r="FOQ1" s="426" t="s">
        <v>133</v>
      </c>
      <c r="FOR1" s="426"/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76"/>
      <c r="FPF1" s="476"/>
      <c r="FPG1" s="426" t="s">
        <v>133</v>
      </c>
      <c r="FPH1" s="426"/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76"/>
      <c r="FPV1" s="476"/>
      <c r="FPW1" s="426" t="s">
        <v>133</v>
      </c>
      <c r="FPX1" s="426"/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76"/>
      <c r="FQL1" s="476"/>
      <c r="FQM1" s="426" t="s">
        <v>133</v>
      </c>
      <c r="FQN1" s="426"/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76"/>
      <c r="FRB1" s="476"/>
      <c r="FRC1" s="426" t="s">
        <v>133</v>
      </c>
      <c r="FRD1" s="426"/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76"/>
      <c r="FRR1" s="476"/>
      <c r="FRS1" s="426" t="s">
        <v>133</v>
      </c>
      <c r="FRT1" s="426"/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76"/>
      <c r="FSH1" s="476"/>
      <c r="FSI1" s="426" t="s">
        <v>133</v>
      </c>
      <c r="FSJ1" s="426"/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76"/>
      <c r="FSX1" s="476"/>
      <c r="FSY1" s="426" t="s">
        <v>133</v>
      </c>
      <c r="FSZ1" s="426"/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76"/>
      <c r="FTN1" s="476"/>
      <c r="FTO1" s="426" t="s">
        <v>133</v>
      </c>
      <c r="FTP1" s="426"/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76"/>
      <c r="FUD1" s="476"/>
      <c r="FUE1" s="426" t="s">
        <v>133</v>
      </c>
      <c r="FUF1" s="426"/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76"/>
      <c r="FUT1" s="476"/>
      <c r="FUU1" s="426" t="s">
        <v>133</v>
      </c>
      <c r="FUV1" s="426"/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76"/>
      <c r="FVJ1" s="476"/>
      <c r="FVK1" s="426" t="s">
        <v>133</v>
      </c>
      <c r="FVL1" s="426"/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76"/>
      <c r="FVZ1" s="476"/>
      <c r="FWA1" s="426" t="s">
        <v>133</v>
      </c>
      <c r="FWB1" s="426"/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76"/>
      <c r="FWP1" s="476"/>
      <c r="FWQ1" s="426" t="s">
        <v>133</v>
      </c>
      <c r="FWR1" s="426"/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76"/>
      <c r="FXF1" s="476"/>
      <c r="FXG1" s="426" t="s">
        <v>133</v>
      </c>
      <c r="FXH1" s="426"/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76"/>
      <c r="FXV1" s="476"/>
      <c r="FXW1" s="426" t="s">
        <v>133</v>
      </c>
      <c r="FXX1" s="426"/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76"/>
      <c r="FYL1" s="476"/>
      <c r="FYM1" s="426" t="s">
        <v>133</v>
      </c>
      <c r="FYN1" s="426"/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76"/>
      <c r="FZB1" s="476"/>
      <c r="FZC1" s="426" t="s">
        <v>133</v>
      </c>
      <c r="FZD1" s="426"/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76"/>
      <c r="FZR1" s="476"/>
      <c r="FZS1" s="426" t="s">
        <v>133</v>
      </c>
      <c r="FZT1" s="426"/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76"/>
      <c r="GAH1" s="476"/>
      <c r="GAI1" s="426" t="s">
        <v>133</v>
      </c>
      <c r="GAJ1" s="426"/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76"/>
      <c r="GAX1" s="476"/>
      <c r="GAY1" s="426" t="s">
        <v>133</v>
      </c>
      <c r="GAZ1" s="426"/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76"/>
      <c r="GBN1" s="476"/>
      <c r="GBO1" s="426" t="s">
        <v>133</v>
      </c>
      <c r="GBP1" s="426"/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76"/>
      <c r="GCD1" s="476"/>
      <c r="GCE1" s="426" t="s">
        <v>133</v>
      </c>
      <c r="GCF1" s="426"/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76"/>
      <c r="GCT1" s="476"/>
      <c r="GCU1" s="426" t="s">
        <v>133</v>
      </c>
      <c r="GCV1" s="426"/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76"/>
      <c r="GDJ1" s="476"/>
      <c r="GDK1" s="426" t="s">
        <v>133</v>
      </c>
      <c r="GDL1" s="426"/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76"/>
      <c r="GDZ1" s="476"/>
      <c r="GEA1" s="426" t="s">
        <v>133</v>
      </c>
      <c r="GEB1" s="426"/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76"/>
      <c r="GEP1" s="476"/>
      <c r="GEQ1" s="426" t="s">
        <v>133</v>
      </c>
      <c r="GER1" s="426"/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76"/>
      <c r="GFF1" s="476"/>
      <c r="GFG1" s="426" t="s">
        <v>133</v>
      </c>
      <c r="GFH1" s="426"/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76"/>
      <c r="GFV1" s="476"/>
      <c r="GFW1" s="426" t="s">
        <v>133</v>
      </c>
      <c r="GFX1" s="426"/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76"/>
      <c r="GGL1" s="476"/>
      <c r="GGM1" s="426" t="s">
        <v>133</v>
      </c>
      <c r="GGN1" s="426"/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76"/>
      <c r="GHB1" s="476"/>
      <c r="GHC1" s="426" t="s">
        <v>133</v>
      </c>
      <c r="GHD1" s="426"/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76"/>
      <c r="GHR1" s="476"/>
      <c r="GHS1" s="426" t="s">
        <v>133</v>
      </c>
      <c r="GHT1" s="426"/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76"/>
      <c r="GIH1" s="476"/>
      <c r="GII1" s="426" t="s">
        <v>133</v>
      </c>
      <c r="GIJ1" s="426"/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76"/>
      <c r="GIX1" s="476"/>
      <c r="GIY1" s="426" t="s">
        <v>133</v>
      </c>
      <c r="GIZ1" s="426"/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76"/>
      <c r="GJN1" s="476"/>
      <c r="GJO1" s="426" t="s">
        <v>133</v>
      </c>
      <c r="GJP1" s="426"/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76"/>
      <c r="GKD1" s="476"/>
      <c r="GKE1" s="426" t="s">
        <v>133</v>
      </c>
      <c r="GKF1" s="426"/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76"/>
      <c r="GKT1" s="476"/>
      <c r="GKU1" s="426" t="s">
        <v>133</v>
      </c>
      <c r="GKV1" s="426"/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76"/>
      <c r="GLJ1" s="476"/>
      <c r="GLK1" s="426" t="s">
        <v>133</v>
      </c>
      <c r="GLL1" s="426"/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76"/>
      <c r="GLZ1" s="476"/>
      <c r="GMA1" s="426" t="s">
        <v>133</v>
      </c>
      <c r="GMB1" s="426"/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76"/>
      <c r="GMP1" s="476"/>
      <c r="GMQ1" s="426" t="s">
        <v>133</v>
      </c>
      <c r="GMR1" s="426"/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76"/>
      <c r="GNF1" s="476"/>
      <c r="GNG1" s="426" t="s">
        <v>133</v>
      </c>
      <c r="GNH1" s="426"/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76"/>
      <c r="GNV1" s="476"/>
      <c r="GNW1" s="426" t="s">
        <v>133</v>
      </c>
      <c r="GNX1" s="426"/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76"/>
      <c r="GOL1" s="476"/>
      <c r="GOM1" s="426" t="s">
        <v>133</v>
      </c>
      <c r="GON1" s="426"/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76"/>
      <c r="GPB1" s="476"/>
      <c r="GPC1" s="426" t="s">
        <v>133</v>
      </c>
      <c r="GPD1" s="426"/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76"/>
      <c r="GPR1" s="476"/>
      <c r="GPS1" s="426" t="s">
        <v>133</v>
      </c>
      <c r="GPT1" s="426"/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76"/>
      <c r="GQH1" s="476"/>
      <c r="GQI1" s="426" t="s">
        <v>133</v>
      </c>
      <c r="GQJ1" s="426"/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76"/>
      <c r="GQX1" s="476"/>
      <c r="GQY1" s="426" t="s">
        <v>133</v>
      </c>
      <c r="GQZ1" s="426"/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76"/>
      <c r="GRN1" s="476"/>
      <c r="GRO1" s="426" t="s">
        <v>133</v>
      </c>
      <c r="GRP1" s="426"/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76"/>
      <c r="GSD1" s="476"/>
      <c r="GSE1" s="426" t="s">
        <v>133</v>
      </c>
      <c r="GSF1" s="426"/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76"/>
      <c r="GST1" s="476"/>
      <c r="GSU1" s="426" t="s">
        <v>133</v>
      </c>
      <c r="GSV1" s="426"/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76"/>
      <c r="GTJ1" s="476"/>
      <c r="GTK1" s="426" t="s">
        <v>133</v>
      </c>
      <c r="GTL1" s="426"/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76"/>
      <c r="GTZ1" s="476"/>
      <c r="GUA1" s="426" t="s">
        <v>133</v>
      </c>
      <c r="GUB1" s="426"/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76"/>
      <c r="GUP1" s="476"/>
      <c r="GUQ1" s="426" t="s">
        <v>133</v>
      </c>
      <c r="GUR1" s="426"/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76"/>
      <c r="GVF1" s="476"/>
      <c r="GVG1" s="426" t="s">
        <v>133</v>
      </c>
      <c r="GVH1" s="426"/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76"/>
      <c r="GVV1" s="476"/>
      <c r="GVW1" s="426" t="s">
        <v>133</v>
      </c>
      <c r="GVX1" s="426"/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76"/>
      <c r="GWL1" s="476"/>
      <c r="GWM1" s="426" t="s">
        <v>133</v>
      </c>
      <c r="GWN1" s="426"/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76"/>
      <c r="GXB1" s="476"/>
      <c r="GXC1" s="426" t="s">
        <v>133</v>
      </c>
      <c r="GXD1" s="426"/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76"/>
      <c r="GXR1" s="476"/>
      <c r="GXS1" s="426" t="s">
        <v>133</v>
      </c>
      <c r="GXT1" s="426"/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76"/>
      <c r="GYH1" s="476"/>
      <c r="GYI1" s="426" t="s">
        <v>133</v>
      </c>
      <c r="GYJ1" s="426"/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76"/>
      <c r="GYX1" s="476"/>
      <c r="GYY1" s="426" t="s">
        <v>133</v>
      </c>
      <c r="GYZ1" s="426"/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76"/>
      <c r="GZN1" s="476"/>
      <c r="GZO1" s="426" t="s">
        <v>133</v>
      </c>
      <c r="GZP1" s="426"/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76"/>
      <c r="HAD1" s="476"/>
      <c r="HAE1" s="426" t="s">
        <v>133</v>
      </c>
      <c r="HAF1" s="426"/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76"/>
      <c r="HAT1" s="476"/>
      <c r="HAU1" s="426" t="s">
        <v>133</v>
      </c>
      <c r="HAV1" s="426"/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76"/>
      <c r="HBJ1" s="476"/>
      <c r="HBK1" s="426" t="s">
        <v>133</v>
      </c>
      <c r="HBL1" s="426"/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76"/>
      <c r="HBZ1" s="476"/>
      <c r="HCA1" s="426" t="s">
        <v>133</v>
      </c>
      <c r="HCB1" s="426"/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76"/>
      <c r="HCP1" s="476"/>
      <c r="HCQ1" s="426" t="s">
        <v>133</v>
      </c>
      <c r="HCR1" s="426"/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76"/>
      <c r="HDF1" s="476"/>
      <c r="HDG1" s="426" t="s">
        <v>133</v>
      </c>
      <c r="HDH1" s="426"/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76"/>
      <c r="HDV1" s="476"/>
      <c r="HDW1" s="426" t="s">
        <v>133</v>
      </c>
      <c r="HDX1" s="426"/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76"/>
      <c r="HEL1" s="476"/>
      <c r="HEM1" s="426" t="s">
        <v>133</v>
      </c>
      <c r="HEN1" s="426"/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76"/>
      <c r="HFB1" s="476"/>
      <c r="HFC1" s="426" t="s">
        <v>133</v>
      </c>
      <c r="HFD1" s="426"/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76"/>
      <c r="HFR1" s="476"/>
      <c r="HFS1" s="426" t="s">
        <v>133</v>
      </c>
      <c r="HFT1" s="426"/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76"/>
      <c r="HGH1" s="476"/>
      <c r="HGI1" s="426" t="s">
        <v>133</v>
      </c>
      <c r="HGJ1" s="426"/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76"/>
      <c r="HGX1" s="476"/>
      <c r="HGY1" s="426" t="s">
        <v>133</v>
      </c>
      <c r="HGZ1" s="426"/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76"/>
      <c r="HHN1" s="476"/>
      <c r="HHO1" s="426" t="s">
        <v>133</v>
      </c>
      <c r="HHP1" s="426"/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76"/>
      <c r="HID1" s="476"/>
      <c r="HIE1" s="426" t="s">
        <v>133</v>
      </c>
      <c r="HIF1" s="426"/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76"/>
      <c r="HIT1" s="476"/>
      <c r="HIU1" s="426" t="s">
        <v>133</v>
      </c>
      <c r="HIV1" s="426"/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76"/>
      <c r="HJJ1" s="476"/>
      <c r="HJK1" s="426" t="s">
        <v>133</v>
      </c>
      <c r="HJL1" s="426"/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76"/>
      <c r="HJZ1" s="476"/>
      <c r="HKA1" s="426" t="s">
        <v>133</v>
      </c>
      <c r="HKB1" s="426"/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76"/>
      <c r="HKP1" s="476"/>
      <c r="HKQ1" s="426" t="s">
        <v>133</v>
      </c>
      <c r="HKR1" s="426"/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76"/>
      <c r="HLF1" s="476"/>
      <c r="HLG1" s="426" t="s">
        <v>133</v>
      </c>
      <c r="HLH1" s="426"/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76"/>
      <c r="HLV1" s="476"/>
      <c r="HLW1" s="426" t="s">
        <v>133</v>
      </c>
      <c r="HLX1" s="426"/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76"/>
      <c r="HML1" s="476"/>
      <c r="HMM1" s="426" t="s">
        <v>133</v>
      </c>
      <c r="HMN1" s="426"/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76"/>
      <c r="HNB1" s="476"/>
      <c r="HNC1" s="426" t="s">
        <v>133</v>
      </c>
      <c r="HND1" s="426"/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76"/>
      <c r="HNR1" s="476"/>
      <c r="HNS1" s="426" t="s">
        <v>133</v>
      </c>
      <c r="HNT1" s="426"/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76"/>
      <c r="HOH1" s="476"/>
      <c r="HOI1" s="426" t="s">
        <v>133</v>
      </c>
      <c r="HOJ1" s="426"/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76"/>
      <c r="HOX1" s="476"/>
      <c r="HOY1" s="426" t="s">
        <v>133</v>
      </c>
      <c r="HOZ1" s="426"/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76"/>
      <c r="HPN1" s="476"/>
      <c r="HPO1" s="426" t="s">
        <v>133</v>
      </c>
      <c r="HPP1" s="426"/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76"/>
      <c r="HQD1" s="476"/>
      <c r="HQE1" s="426" t="s">
        <v>133</v>
      </c>
      <c r="HQF1" s="426"/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76"/>
      <c r="HQT1" s="476"/>
      <c r="HQU1" s="426" t="s">
        <v>133</v>
      </c>
      <c r="HQV1" s="426"/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76"/>
      <c r="HRJ1" s="476"/>
      <c r="HRK1" s="426" t="s">
        <v>133</v>
      </c>
      <c r="HRL1" s="426"/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76"/>
      <c r="HRZ1" s="476"/>
      <c r="HSA1" s="426" t="s">
        <v>133</v>
      </c>
      <c r="HSB1" s="426"/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76"/>
      <c r="HSP1" s="476"/>
      <c r="HSQ1" s="426" t="s">
        <v>133</v>
      </c>
      <c r="HSR1" s="426"/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76"/>
      <c r="HTF1" s="476"/>
      <c r="HTG1" s="426" t="s">
        <v>133</v>
      </c>
      <c r="HTH1" s="426"/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76"/>
      <c r="HTV1" s="476"/>
      <c r="HTW1" s="426" t="s">
        <v>133</v>
      </c>
      <c r="HTX1" s="426"/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76"/>
      <c r="HUL1" s="476"/>
      <c r="HUM1" s="426" t="s">
        <v>133</v>
      </c>
      <c r="HUN1" s="426"/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76"/>
      <c r="HVB1" s="476"/>
      <c r="HVC1" s="426" t="s">
        <v>133</v>
      </c>
      <c r="HVD1" s="426"/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76"/>
      <c r="HVR1" s="476"/>
      <c r="HVS1" s="426" t="s">
        <v>133</v>
      </c>
      <c r="HVT1" s="426"/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76"/>
      <c r="HWH1" s="476"/>
      <c r="HWI1" s="426" t="s">
        <v>133</v>
      </c>
      <c r="HWJ1" s="426"/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76"/>
      <c r="HWX1" s="476"/>
      <c r="HWY1" s="426" t="s">
        <v>133</v>
      </c>
      <c r="HWZ1" s="426"/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76"/>
      <c r="HXN1" s="476"/>
      <c r="HXO1" s="426" t="s">
        <v>133</v>
      </c>
      <c r="HXP1" s="426"/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76"/>
      <c r="HYD1" s="476"/>
      <c r="HYE1" s="426" t="s">
        <v>133</v>
      </c>
      <c r="HYF1" s="426"/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76"/>
      <c r="HYT1" s="476"/>
      <c r="HYU1" s="426" t="s">
        <v>133</v>
      </c>
      <c r="HYV1" s="426"/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76"/>
      <c r="HZJ1" s="476"/>
      <c r="HZK1" s="426" t="s">
        <v>133</v>
      </c>
      <c r="HZL1" s="426"/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76"/>
      <c r="HZZ1" s="476"/>
      <c r="IAA1" s="426" t="s">
        <v>133</v>
      </c>
      <c r="IAB1" s="426"/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76"/>
      <c r="IAP1" s="476"/>
      <c r="IAQ1" s="426" t="s">
        <v>133</v>
      </c>
      <c r="IAR1" s="426"/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76"/>
      <c r="IBF1" s="476"/>
      <c r="IBG1" s="426" t="s">
        <v>133</v>
      </c>
      <c r="IBH1" s="426"/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76"/>
      <c r="IBV1" s="476"/>
      <c r="IBW1" s="426" t="s">
        <v>133</v>
      </c>
      <c r="IBX1" s="426"/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76"/>
      <c r="ICL1" s="476"/>
      <c r="ICM1" s="426" t="s">
        <v>133</v>
      </c>
      <c r="ICN1" s="426"/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76"/>
      <c r="IDB1" s="476"/>
      <c r="IDC1" s="426" t="s">
        <v>133</v>
      </c>
      <c r="IDD1" s="426"/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76"/>
      <c r="IDR1" s="476"/>
      <c r="IDS1" s="426" t="s">
        <v>133</v>
      </c>
      <c r="IDT1" s="426"/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76"/>
      <c r="IEH1" s="476"/>
      <c r="IEI1" s="426" t="s">
        <v>133</v>
      </c>
      <c r="IEJ1" s="426"/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76"/>
      <c r="IEX1" s="476"/>
      <c r="IEY1" s="426" t="s">
        <v>133</v>
      </c>
      <c r="IEZ1" s="426"/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76"/>
      <c r="IFN1" s="476"/>
      <c r="IFO1" s="426" t="s">
        <v>133</v>
      </c>
      <c r="IFP1" s="426"/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76"/>
      <c r="IGD1" s="476"/>
      <c r="IGE1" s="426" t="s">
        <v>133</v>
      </c>
      <c r="IGF1" s="426"/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76"/>
      <c r="IGT1" s="476"/>
      <c r="IGU1" s="426" t="s">
        <v>133</v>
      </c>
      <c r="IGV1" s="426"/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76"/>
      <c r="IHJ1" s="476"/>
      <c r="IHK1" s="426" t="s">
        <v>133</v>
      </c>
      <c r="IHL1" s="426"/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76"/>
      <c r="IHZ1" s="476"/>
      <c r="IIA1" s="426" t="s">
        <v>133</v>
      </c>
      <c r="IIB1" s="426"/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76"/>
      <c r="IIP1" s="476"/>
      <c r="IIQ1" s="426" t="s">
        <v>133</v>
      </c>
      <c r="IIR1" s="426"/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76"/>
      <c r="IJF1" s="476"/>
      <c r="IJG1" s="426" t="s">
        <v>133</v>
      </c>
      <c r="IJH1" s="426"/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76"/>
      <c r="IJV1" s="476"/>
      <c r="IJW1" s="426" t="s">
        <v>133</v>
      </c>
      <c r="IJX1" s="426"/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76"/>
      <c r="IKL1" s="476"/>
      <c r="IKM1" s="426" t="s">
        <v>133</v>
      </c>
      <c r="IKN1" s="426"/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76"/>
      <c r="ILB1" s="476"/>
      <c r="ILC1" s="426" t="s">
        <v>133</v>
      </c>
      <c r="ILD1" s="426"/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76"/>
      <c r="ILR1" s="476"/>
      <c r="ILS1" s="426" t="s">
        <v>133</v>
      </c>
      <c r="ILT1" s="426"/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76"/>
      <c r="IMH1" s="476"/>
      <c r="IMI1" s="426" t="s">
        <v>133</v>
      </c>
      <c r="IMJ1" s="426"/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76"/>
      <c r="IMX1" s="476"/>
      <c r="IMY1" s="426" t="s">
        <v>133</v>
      </c>
      <c r="IMZ1" s="426"/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76"/>
      <c r="INN1" s="476"/>
      <c r="INO1" s="426" t="s">
        <v>133</v>
      </c>
      <c r="INP1" s="426"/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76"/>
      <c r="IOD1" s="476"/>
      <c r="IOE1" s="426" t="s">
        <v>133</v>
      </c>
      <c r="IOF1" s="426"/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76"/>
      <c r="IOT1" s="476"/>
      <c r="IOU1" s="426" t="s">
        <v>133</v>
      </c>
      <c r="IOV1" s="426"/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76"/>
      <c r="IPJ1" s="476"/>
      <c r="IPK1" s="426" t="s">
        <v>133</v>
      </c>
      <c r="IPL1" s="426"/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76"/>
      <c r="IPZ1" s="476"/>
      <c r="IQA1" s="426" t="s">
        <v>133</v>
      </c>
      <c r="IQB1" s="426"/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76"/>
      <c r="IQP1" s="476"/>
      <c r="IQQ1" s="426" t="s">
        <v>133</v>
      </c>
      <c r="IQR1" s="426"/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76"/>
      <c r="IRF1" s="476"/>
      <c r="IRG1" s="426" t="s">
        <v>133</v>
      </c>
      <c r="IRH1" s="426"/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76"/>
      <c r="IRV1" s="476"/>
      <c r="IRW1" s="426" t="s">
        <v>133</v>
      </c>
      <c r="IRX1" s="426"/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76"/>
      <c r="ISL1" s="476"/>
      <c r="ISM1" s="426" t="s">
        <v>133</v>
      </c>
      <c r="ISN1" s="426"/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76"/>
      <c r="ITB1" s="476"/>
      <c r="ITC1" s="426" t="s">
        <v>133</v>
      </c>
      <c r="ITD1" s="426"/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76"/>
      <c r="ITR1" s="476"/>
      <c r="ITS1" s="426" t="s">
        <v>133</v>
      </c>
      <c r="ITT1" s="426"/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76"/>
      <c r="IUH1" s="476"/>
      <c r="IUI1" s="426" t="s">
        <v>133</v>
      </c>
      <c r="IUJ1" s="426"/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76"/>
      <c r="IUX1" s="476"/>
      <c r="IUY1" s="426" t="s">
        <v>133</v>
      </c>
      <c r="IUZ1" s="426"/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76"/>
      <c r="IVN1" s="476"/>
      <c r="IVO1" s="426" t="s">
        <v>133</v>
      </c>
      <c r="IVP1" s="426"/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76"/>
      <c r="IWD1" s="476"/>
      <c r="IWE1" s="426" t="s">
        <v>133</v>
      </c>
      <c r="IWF1" s="426"/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76"/>
      <c r="IWT1" s="476"/>
      <c r="IWU1" s="426" t="s">
        <v>133</v>
      </c>
      <c r="IWV1" s="426"/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76"/>
      <c r="IXJ1" s="476"/>
      <c r="IXK1" s="426" t="s">
        <v>133</v>
      </c>
      <c r="IXL1" s="426"/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76"/>
      <c r="IXZ1" s="476"/>
      <c r="IYA1" s="426" t="s">
        <v>133</v>
      </c>
      <c r="IYB1" s="426"/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76"/>
      <c r="IYP1" s="476"/>
      <c r="IYQ1" s="426" t="s">
        <v>133</v>
      </c>
      <c r="IYR1" s="426"/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76"/>
      <c r="IZF1" s="476"/>
      <c r="IZG1" s="426" t="s">
        <v>133</v>
      </c>
      <c r="IZH1" s="426"/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76"/>
      <c r="IZV1" s="476"/>
      <c r="IZW1" s="426" t="s">
        <v>133</v>
      </c>
      <c r="IZX1" s="426"/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76"/>
      <c r="JAL1" s="476"/>
      <c r="JAM1" s="426" t="s">
        <v>133</v>
      </c>
      <c r="JAN1" s="426"/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76"/>
      <c r="JBB1" s="476"/>
      <c r="JBC1" s="426" t="s">
        <v>133</v>
      </c>
      <c r="JBD1" s="426"/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76"/>
      <c r="JBR1" s="476"/>
      <c r="JBS1" s="426" t="s">
        <v>133</v>
      </c>
      <c r="JBT1" s="426"/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76"/>
      <c r="JCH1" s="476"/>
      <c r="JCI1" s="426" t="s">
        <v>133</v>
      </c>
      <c r="JCJ1" s="426"/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76"/>
      <c r="JCX1" s="476"/>
      <c r="JCY1" s="426" t="s">
        <v>133</v>
      </c>
      <c r="JCZ1" s="426"/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76"/>
      <c r="JDN1" s="476"/>
      <c r="JDO1" s="426" t="s">
        <v>133</v>
      </c>
      <c r="JDP1" s="426"/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76"/>
      <c r="JED1" s="476"/>
      <c r="JEE1" s="426" t="s">
        <v>133</v>
      </c>
      <c r="JEF1" s="426"/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76"/>
      <c r="JET1" s="476"/>
      <c r="JEU1" s="426" t="s">
        <v>133</v>
      </c>
      <c r="JEV1" s="426"/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76"/>
      <c r="JFJ1" s="476"/>
      <c r="JFK1" s="426" t="s">
        <v>133</v>
      </c>
      <c r="JFL1" s="426"/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76"/>
      <c r="JFZ1" s="476"/>
      <c r="JGA1" s="426" t="s">
        <v>133</v>
      </c>
      <c r="JGB1" s="426"/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76"/>
      <c r="JGP1" s="476"/>
      <c r="JGQ1" s="426" t="s">
        <v>133</v>
      </c>
      <c r="JGR1" s="426"/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76"/>
      <c r="JHF1" s="476"/>
      <c r="JHG1" s="426" t="s">
        <v>133</v>
      </c>
      <c r="JHH1" s="426"/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76"/>
      <c r="JHV1" s="476"/>
      <c r="JHW1" s="426" t="s">
        <v>133</v>
      </c>
      <c r="JHX1" s="426"/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76"/>
      <c r="JIL1" s="476"/>
      <c r="JIM1" s="426" t="s">
        <v>133</v>
      </c>
      <c r="JIN1" s="426"/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76"/>
      <c r="JJB1" s="476"/>
      <c r="JJC1" s="426" t="s">
        <v>133</v>
      </c>
      <c r="JJD1" s="426"/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76"/>
      <c r="JJR1" s="476"/>
      <c r="JJS1" s="426" t="s">
        <v>133</v>
      </c>
      <c r="JJT1" s="426"/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76"/>
      <c r="JKH1" s="476"/>
      <c r="JKI1" s="426" t="s">
        <v>133</v>
      </c>
      <c r="JKJ1" s="426"/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76"/>
      <c r="JKX1" s="476"/>
      <c r="JKY1" s="426" t="s">
        <v>133</v>
      </c>
      <c r="JKZ1" s="426"/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76"/>
      <c r="JLN1" s="476"/>
      <c r="JLO1" s="426" t="s">
        <v>133</v>
      </c>
      <c r="JLP1" s="426"/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76"/>
      <c r="JMD1" s="476"/>
      <c r="JME1" s="426" t="s">
        <v>133</v>
      </c>
      <c r="JMF1" s="426"/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76"/>
      <c r="JMT1" s="476"/>
      <c r="JMU1" s="426" t="s">
        <v>133</v>
      </c>
      <c r="JMV1" s="426"/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76"/>
      <c r="JNJ1" s="476"/>
      <c r="JNK1" s="426" t="s">
        <v>133</v>
      </c>
      <c r="JNL1" s="426"/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76"/>
      <c r="JNZ1" s="476"/>
      <c r="JOA1" s="426" t="s">
        <v>133</v>
      </c>
      <c r="JOB1" s="426"/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76"/>
      <c r="JOP1" s="476"/>
      <c r="JOQ1" s="426" t="s">
        <v>133</v>
      </c>
      <c r="JOR1" s="426"/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76"/>
      <c r="JPF1" s="476"/>
      <c r="JPG1" s="426" t="s">
        <v>133</v>
      </c>
      <c r="JPH1" s="426"/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76"/>
      <c r="JPV1" s="476"/>
      <c r="JPW1" s="426" t="s">
        <v>133</v>
      </c>
      <c r="JPX1" s="426"/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76"/>
      <c r="JQL1" s="476"/>
      <c r="JQM1" s="426" t="s">
        <v>133</v>
      </c>
      <c r="JQN1" s="426"/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76"/>
      <c r="JRB1" s="476"/>
      <c r="JRC1" s="426" t="s">
        <v>133</v>
      </c>
      <c r="JRD1" s="426"/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76"/>
      <c r="JRR1" s="476"/>
      <c r="JRS1" s="426" t="s">
        <v>133</v>
      </c>
      <c r="JRT1" s="426"/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76"/>
      <c r="JSH1" s="476"/>
      <c r="JSI1" s="426" t="s">
        <v>133</v>
      </c>
      <c r="JSJ1" s="426"/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76"/>
      <c r="JSX1" s="476"/>
      <c r="JSY1" s="426" t="s">
        <v>133</v>
      </c>
      <c r="JSZ1" s="426"/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76"/>
      <c r="JTN1" s="476"/>
      <c r="JTO1" s="426" t="s">
        <v>133</v>
      </c>
      <c r="JTP1" s="426"/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76"/>
      <c r="JUD1" s="476"/>
      <c r="JUE1" s="426" t="s">
        <v>133</v>
      </c>
      <c r="JUF1" s="426"/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76"/>
      <c r="JUT1" s="476"/>
      <c r="JUU1" s="426" t="s">
        <v>133</v>
      </c>
      <c r="JUV1" s="426"/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76"/>
      <c r="JVJ1" s="476"/>
      <c r="JVK1" s="426" t="s">
        <v>133</v>
      </c>
      <c r="JVL1" s="426"/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76"/>
      <c r="JVZ1" s="476"/>
      <c r="JWA1" s="426" t="s">
        <v>133</v>
      </c>
      <c r="JWB1" s="426"/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76"/>
      <c r="JWP1" s="476"/>
      <c r="JWQ1" s="426" t="s">
        <v>133</v>
      </c>
      <c r="JWR1" s="426"/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76"/>
      <c r="JXF1" s="476"/>
      <c r="JXG1" s="426" t="s">
        <v>133</v>
      </c>
      <c r="JXH1" s="426"/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76"/>
      <c r="JXV1" s="476"/>
      <c r="JXW1" s="426" t="s">
        <v>133</v>
      </c>
      <c r="JXX1" s="426"/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76"/>
      <c r="JYL1" s="476"/>
      <c r="JYM1" s="426" t="s">
        <v>133</v>
      </c>
      <c r="JYN1" s="426"/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76"/>
      <c r="JZB1" s="476"/>
      <c r="JZC1" s="426" t="s">
        <v>133</v>
      </c>
      <c r="JZD1" s="426"/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76"/>
      <c r="JZR1" s="476"/>
      <c r="JZS1" s="426" t="s">
        <v>133</v>
      </c>
      <c r="JZT1" s="426"/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76"/>
      <c r="KAH1" s="476"/>
      <c r="KAI1" s="426" t="s">
        <v>133</v>
      </c>
      <c r="KAJ1" s="426"/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76"/>
      <c r="KAX1" s="476"/>
      <c r="KAY1" s="426" t="s">
        <v>133</v>
      </c>
      <c r="KAZ1" s="426"/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76"/>
      <c r="KBN1" s="476"/>
      <c r="KBO1" s="426" t="s">
        <v>133</v>
      </c>
      <c r="KBP1" s="426"/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76"/>
      <c r="KCD1" s="476"/>
      <c r="KCE1" s="426" t="s">
        <v>133</v>
      </c>
      <c r="KCF1" s="426"/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76"/>
      <c r="KCT1" s="476"/>
      <c r="KCU1" s="426" t="s">
        <v>133</v>
      </c>
      <c r="KCV1" s="426"/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76"/>
      <c r="KDJ1" s="476"/>
      <c r="KDK1" s="426" t="s">
        <v>133</v>
      </c>
      <c r="KDL1" s="426"/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76"/>
      <c r="KDZ1" s="476"/>
      <c r="KEA1" s="426" t="s">
        <v>133</v>
      </c>
      <c r="KEB1" s="426"/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76"/>
      <c r="KEP1" s="476"/>
      <c r="KEQ1" s="426" t="s">
        <v>133</v>
      </c>
      <c r="KER1" s="426"/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76"/>
      <c r="KFF1" s="476"/>
      <c r="KFG1" s="426" t="s">
        <v>133</v>
      </c>
      <c r="KFH1" s="426"/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76"/>
      <c r="KFV1" s="476"/>
      <c r="KFW1" s="426" t="s">
        <v>133</v>
      </c>
      <c r="KFX1" s="426"/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76"/>
      <c r="KGL1" s="476"/>
      <c r="KGM1" s="426" t="s">
        <v>133</v>
      </c>
      <c r="KGN1" s="426"/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76"/>
      <c r="KHB1" s="476"/>
      <c r="KHC1" s="426" t="s">
        <v>133</v>
      </c>
      <c r="KHD1" s="426"/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76"/>
      <c r="KHR1" s="476"/>
      <c r="KHS1" s="426" t="s">
        <v>133</v>
      </c>
      <c r="KHT1" s="426"/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76"/>
      <c r="KIH1" s="476"/>
      <c r="KII1" s="426" t="s">
        <v>133</v>
      </c>
      <c r="KIJ1" s="426"/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76"/>
      <c r="KIX1" s="476"/>
      <c r="KIY1" s="426" t="s">
        <v>133</v>
      </c>
      <c r="KIZ1" s="426"/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76"/>
      <c r="KJN1" s="476"/>
      <c r="KJO1" s="426" t="s">
        <v>133</v>
      </c>
      <c r="KJP1" s="426"/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76"/>
      <c r="KKD1" s="476"/>
      <c r="KKE1" s="426" t="s">
        <v>133</v>
      </c>
      <c r="KKF1" s="426"/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76"/>
      <c r="KKT1" s="476"/>
      <c r="KKU1" s="426" t="s">
        <v>133</v>
      </c>
      <c r="KKV1" s="426"/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76"/>
      <c r="KLJ1" s="476"/>
      <c r="KLK1" s="426" t="s">
        <v>133</v>
      </c>
      <c r="KLL1" s="426"/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76"/>
      <c r="KLZ1" s="476"/>
      <c r="KMA1" s="426" t="s">
        <v>133</v>
      </c>
      <c r="KMB1" s="426"/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76"/>
      <c r="KMP1" s="476"/>
      <c r="KMQ1" s="426" t="s">
        <v>133</v>
      </c>
      <c r="KMR1" s="426"/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76"/>
      <c r="KNF1" s="476"/>
      <c r="KNG1" s="426" t="s">
        <v>133</v>
      </c>
      <c r="KNH1" s="426"/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76"/>
      <c r="KNV1" s="476"/>
      <c r="KNW1" s="426" t="s">
        <v>133</v>
      </c>
      <c r="KNX1" s="426"/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76"/>
      <c r="KOL1" s="476"/>
      <c r="KOM1" s="426" t="s">
        <v>133</v>
      </c>
      <c r="KON1" s="426"/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76"/>
      <c r="KPB1" s="476"/>
      <c r="KPC1" s="426" t="s">
        <v>133</v>
      </c>
      <c r="KPD1" s="426"/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76"/>
      <c r="KPR1" s="476"/>
      <c r="KPS1" s="426" t="s">
        <v>133</v>
      </c>
      <c r="KPT1" s="426"/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76"/>
      <c r="KQH1" s="476"/>
      <c r="KQI1" s="426" t="s">
        <v>133</v>
      </c>
      <c r="KQJ1" s="426"/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76"/>
      <c r="KQX1" s="476"/>
      <c r="KQY1" s="426" t="s">
        <v>133</v>
      </c>
      <c r="KQZ1" s="426"/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76"/>
      <c r="KRN1" s="476"/>
      <c r="KRO1" s="426" t="s">
        <v>133</v>
      </c>
      <c r="KRP1" s="426"/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76"/>
      <c r="KSD1" s="476"/>
      <c r="KSE1" s="426" t="s">
        <v>133</v>
      </c>
      <c r="KSF1" s="426"/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76"/>
      <c r="KST1" s="476"/>
      <c r="KSU1" s="426" t="s">
        <v>133</v>
      </c>
      <c r="KSV1" s="426"/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76"/>
      <c r="KTJ1" s="476"/>
      <c r="KTK1" s="426" t="s">
        <v>133</v>
      </c>
      <c r="KTL1" s="426"/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76"/>
      <c r="KTZ1" s="476"/>
      <c r="KUA1" s="426" t="s">
        <v>133</v>
      </c>
      <c r="KUB1" s="426"/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76"/>
      <c r="KUP1" s="476"/>
      <c r="KUQ1" s="426" t="s">
        <v>133</v>
      </c>
      <c r="KUR1" s="426"/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76"/>
      <c r="KVF1" s="476"/>
      <c r="KVG1" s="426" t="s">
        <v>133</v>
      </c>
      <c r="KVH1" s="426"/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76"/>
      <c r="KVV1" s="476"/>
      <c r="KVW1" s="426" t="s">
        <v>133</v>
      </c>
      <c r="KVX1" s="426"/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76"/>
      <c r="KWL1" s="476"/>
      <c r="KWM1" s="426" t="s">
        <v>133</v>
      </c>
      <c r="KWN1" s="426"/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76"/>
      <c r="KXB1" s="476"/>
      <c r="KXC1" s="426" t="s">
        <v>133</v>
      </c>
      <c r="KXD1" s="426"/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76"/>
      <c r="KXR1" s="476"/>
      <c r="KXS1" s="426" t="s">
        <v>133</v>
      </c>
      <c r="KXT1" s="426"/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76"/>
      <c r="KYH1" s="476"/>
      <c r="KYI1" s="426" t="s">
        <v>133</v>
      </c>
      <c r="KYJ1" s="426"/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76"/>
      <c r="KYX1" s="476"/>
      <c r="KYY1" s="426" t="s">
        <v>133</v>
      </c>
      <c r="KYZ1" s="426"/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76"/>
      <c r="KZN1" s="476"/>
      <c r="KZO1" s="426" t="s">
        <v>133</v>
      </c>
      <c r="KZP1" s="426"/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76"/>
      <c r="LAD1" s="476"/>
      <c r="LAE1" s="426" t="s">
        <v>133</v>
      </c>
      <c r="LAF1" s="426"/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76"/>
      <c r="LAT1" s="476"/>
      <c r="LAU1" s="426" t="s">
        <v>133</v>
      </c>
      <c r="LAV1" s="426"/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76"/>
      <c r="LBJ1" s="476"/>
      <c r="LBK1" s="426" t="s">
        <v>133</v>
      </c>
      <c r="LBL1" s="426"/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76"/>
      <c r="LBZ1" s="476"/>
      <c r="LCA1" s="426" t="s">
        <v>133</v>
      </c>
      <c r="LCB1" s="426"/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76"/>
      <c r="LCP1" s="476"/>
      <c r="LCQ1" s="426" t="s">
        <v>133</v>
      </c>
      <c r="LCR1" s="426"/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76"/>
      <c r="LDF1" s="476"/>
      <c r="LDG1" s="426" t="s">
        <v>133</v>
      </c>
      <c r="LDH1" s="426"/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76"/>
      <c r="LDV1" s="476"/>
      <c r="LDW1" s="426" t="s">
        <v>133</v>
      </c>
      <c r="LDX1" s="426"/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76"/>
      <c r="LEL1" s="476"/>
      <c r="LEM1" s="426" t="s">
        <v>133</v>
      </c>
      <c r="LEN1" s="426"/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76"/>
      <c r="LFB1" s="476"/>
      <c r="LFC1" s="426" t="s">
        <v>133</v>
      </c>
      <c r="LFD1" s="426"/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76"/>
      <c r="LFR1" s="476"/>
      <c r="LFS1" s="426" t="s">
        <v>133</v>
      </c>
      <c r="LFT1" s="426"/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76"/>
      <c r="LGH1" s="476"/>
      <c r="LGI1" s="426" t="s">
        <v>133</v>
      </c>
      <c r="LGJ1" s="426"/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76"/>
      <c r="LGX1" s="476"/>
      <c r="LGY1" s="426" t="s">
        <v>133</v>
      </c>
      <c r="LGZ1" s="426"/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76"/>
      <c r="LHN1" s="476"/>
      <c r="LHO1" s="426" t="s">
        <v>133</v>
      </c>
      <c r="LHP1" s="426"/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76"/>
      <c r="LID1" s="476"/>
      <c r="LIE1" s="426" t="s">
        <v>133</v>
      </c>
      <c r="LIF1" s="426"/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76"/>
      <c r="LIT1" s="476"/>
      <c r="LIU1" s="426" t="s">
        <v>133</v>
      </c>
      <c r="LIV1" s="426"/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76"/>
      <c r="LJJ1" s="476"/>
      <c r="LJK1" s="426" t="s">
        <v>133</v>
      </c>
      <c r="LJL1" s="426"/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76"/>
      <c r="LJZ1" s="476"/>
      <c r="LKA1" s="426" t="s">
        <v>133</v>
      </c>
      <c r="LKB1" s="426"/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76"/>
      <c r="LKP1" s="476"/>
      <c r="LKQ1" s="426" t="s">
        <v>133</v>
      </c>
      <c r="LKR1" s="426"/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76"/>
      <c r="LLF1" s="476"/>
      <c r="LLG1" s="426" t="s">
        <v>133</v>
      </c>
      <c r="LLH1" s="426"/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76"/>
      <c r="LLV1" s="476"/>
      <c r="LLW1" s="426" t="s">
        <v>133</v>
      </c>
      <c r="LLX1" s="426"/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76"/>
      <c r="LML1" s="476"/>
      <c r="LMM1" s="426" t="s">
        <v>133</v>
      </c>
      <c r="LMN1" s="426"/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76"/>
      <c r="LNB1" s="476"/>
      <c r="LNC1" s="426" t="s">
        <v>133</v>
      </c>
      <c r="LND1" s="426"/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76"/>
      <c r="LNR1" s="476"/>
      <c r="LNS1" s="426" t="s">
        <v>133</v>
      </c>
      <c r="LNT1" s="426"/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76"/>
      <c r="LOH1" s="476"/>
      <c r="LOI1" s="426" t="s">
        <v>133</v>
      </c>
      <c r="LOJ1" s="426"/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76"/>
      <c r="LOX1" s="476"/>
      <c r="LOY1" s="426" t="s">
        <v>133</v>
      </c>
      <c r="LOZ1" s="426"/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76"/>
      <c r="LPN1" s="476"/>
      <c r="LPO1" s="426" t="s">
        <v>133</v>
      </c>
      <c r="LPP1" s="426"/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76"/>
      <c r="LQD1" s="476"/>
      <c r="LQE1" s="426" t="s">
        <v>133</v>
      </c>
      <c r="LQF1" s="426"/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76"/>
      <c r="LQT1" s="476"/>
      <c r="LQU1" s="426" t="s">
        <v>133</v>
      </c>
      <c r="LQV1" s="426"/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76"/>
      <c r="LRJ1" s="476"/>
      <c r="LRK1" s="426" t="s">
        <v>133</v>
      </c>
      <c r="LRL1" s="426"/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76"/>
      <c r="LRZ1" s="476"/>
      <c r="LSA1" s="426" t="s">
        <v>133</v>
      </c>
      <c r="LSB1" s="426"/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76"/>
      <c r="LSP1" s="476"/>
      <c r="LSQ1" s="426" t="s">
        <v>133</v>
      </c>
      <c r="LSR1" s="426"/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76"/>
      <c r="LTF1" s="476"/>
      <c r="LTG1" s="426" t="s">
        <v>133</v>
      </c>
      <c r="LTH1" s="426"/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76"/>
      <c r="LTV1" s="476"/>
      <c r="LTW1" s="426" t="s">
        <v>133</v>
      </c>
      <c r="LTX1" s="426"/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76"/>
      <c r="LUL1" s="476"/>
      <c r="LUM1" s="426" t="s">
        <v>133</v>
      </c>
      <c r="LUN1" s="426"/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76"/>
      <c r="LVB1" s="476"/>
      <c r="LVC1" s="426" t="s">
        <v>133</v>
      </c>
      <c r="LVD1" s="426"/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76"/>
      <c r="LVR1" s="476"/>
      <c r="LVS1" s="426" t="s">
        <v>133</v>
      </c>
      <c r="LVT1" s="426"/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76"/>
      <c r="LWH1" s="476"/>
      <c r="LWI1" s="426" t="s">
        <v>133</v>
      </c>
      <c r="LWJ1" s="426"/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76"/>
      <c r="LWX1" s="476"/>
      <c r="LWY1" s="426" t="s">
        <v>133</v>
      </c>
      <c r="LWZ1" s="426"/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76"/>
      <c r="LXN1" s="476"/>
      <c r="LXO1" s="426" t="s">
        <v>133</v>
      </c>
      <c r="LXP1" s="426"/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76"/>
      <c r="LYD1" s="476"/>
      <c r="LYE1" s="426" t="s">
        <v>133</v>
      </c>
      <c r="LYF1" s="426"/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76"/>
      <c r="LYT1" s="476"/>
      <c r="LYU1" s="426" t="s">
        <v>133</v>
      </c>
      <c r="LYV1" s="426"/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76"/>
      <c r="LZJ1" s="476"/>
      <c r="LZK1" s="426" t="s">
        <v>133</v>
      </c>
      <c r="LZL1" s="426"/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76"/>
      <c r="LZZ1" s="476"/>
      <c r="MAA1" s="426" t="s">
        <v>133</v>
      </c>
      <c r="MAB1" s="426"/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76"/>
      <c r="MAP1" s="476"/>
      <c r="MAQ1" s="426" t="s">
        <v>133</v>
      </c>
      <c r="MAR1" s="426"/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76"/>
      <c r="MBF1" s="476"/>
      <c r="MBG1" s="426" t="s">
        <v>133</v>
      </c>
      <c r="MBH1" s="426"/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76"/>
      <c r="MBV1" s="476"/>
      <c r="MBW1" s="426" t="s">
        <v>133</v>
      </c>
      <c r="MBX1" s="426"/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76"/>
      <c r="MCL1" s="476"/>
      <c r="MCM1" s="426" t="s">
        <v>133</v>
      </c>
      <c r="MCN1" s="426"/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76"/>
      <c r="MDB1" s="476"/>
      <c r="MDC1" s="426" t="s">
        <v>133</v>
      </c>
      <c r="MDD1" s="426"/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76"/>
      <c r="MDR1" s="476"/>
      <c r="MDS1" s="426" t="s">
        <v>133</v>
      </c>
      <c r="MDT1" s="426"/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76"/>
      <c r="MEH1" s="476"/>
      <c r="MEI1" s="426" t="s">
        <v>133</v>
      </c>
      <c r="MEJ1" s="426"/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76"/>
      <c r="MEX1" s="476"/>
      <c r="MEY1" s="426" t="s">
        <v>133</v>
      </c>
      <c r="MEZ1" s="426"/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76"/>
      <c r="MFN1" s="476"/>
      <c r="MFO1" s="426" t="s">
        <v>133</v>
      </c>
      <c r="MFP1" s="426"/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76"/>
      <c r="MGD1" s="476"/>
      <c r="MGE1" s="426" t="s">
        <v>133</v>
      </c>
      <c r="MGF1" s="426"/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76"/>
      <c r="MGT1" s="476"/>
      <c r="MGU1" s="426" t="s">
        <v>133</v>
      </c>
      <c r="MGV1" s="426"/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76"/>
      <c r="MHJ1" s="476"/>
      <c r="MHK1" s="426" t="s">
        <v>133</v>
      </c>
      <c r="MHL1" s="426"/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76"/>
      <c r="MHZ1" s="476"/>
      <c r="MIA1" s="426" t="s">
        <v>133</v>
      </c>
      <c r="MIB1" s="426"/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76"/>
      <c r="MIP1" s="476"/>
      <c r="MIQ1" s="426" t="s">
        <v>133</v>
      </c>
      <c r="MIR1" s="426"/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76"/>
      <c r="MJF1" s="476"/>
      <c r="MJG1" s="426" t="s">
        <v>133</v>
      </c>
      <c r="MJH1" s="426"/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76"/>
      <c r="MJV1" s="476"/>
      <c r="MJW1" s="426" t="s">
        <v>133</v>
      </c>
      <c r="MJX1" s="426"/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76"/>
      <c r="MKL1" s="476"/>
      <c r="MKM1" s="426" t="s">
        <v>133</v>
      </c>
      <c r="MKN1" s="426"/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76"/>
      <c r="MLB1" s="476"/>
      <c r="MLC1" s="426" t="s">
        <v>133</v>
      </c>
      <c r="MLD1" s="426"/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76"/>
      <c r="MLR1" s="476"/>
      <c r="MLS1" s="426" t="s">
        <v>133</v>
      </c>
      <c r="MLT1" s="426"/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76"/>
      <c r="MMH1" s="476"/>
      <c r="MMI1" s="426" t="s">
        <v>133</v>
      </c>
      <c r="MMJ1" s="426"/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76"/>
      <c r="MMX1" s="476"/>
      <c r="MMY1" s="426" t="s">
        <v>133</v>
      </c>
      <c r="MMZ1" s="426"/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76"/>
      <c r="MNN1" s="476"/>
      <c r="MNO1" s="426" t="s">
        <v>133</v>
      </c>
      <c r="MNP1" s="426"/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76"/>
      <c r="MOD1" s="476"/>
      <c r="MOE1" s="426" t="s">
        <v>133</v>
      </c>
      <c r="MOF1" s="426"/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76"/>
      <c r="MOT1" s="476"/>
      <c r="MOU1" s="426" t="s">
        <v>133</v>
      </c>
      <c r="MOV1" s="426"/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76"/>
      <c r="MPJ1" s="476"/>
      <c r="MPK1" s="426" t="s">
        <v>133</v>
      </c>
      <c r="MPL1" s="426"/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76"/>
      <c r="MPZ1" s="476"/>
      <c r="MQA1" s="426" t="s">
        <v>133</v>
      </c>
      <c r="MQB1" s="426"/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76"/>
      <c r="MQP1" s="476"/>
      <c r="MQQ1" s="426" t="s">
        <v>133</v>
      </c>
      <c r="MQR1" s="426"/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76"/>
      <c r="MRF1" s="476"/>
      <c r="MRG1" s="426" t="s">
        <v>133</v>
      </c>
      <c r="MRH1" s="426"/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76"/>
      <c r="MRV1" s="476"/>
      <c r="MRW1" s="426" t="s">
        <v>133</v>
      </c>
      <c r="MRX1" s="426"/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76"/>
      <c r="MSL1" s="476"/>
      <c r="MSM1" s="426" t="s">
        <v>133</v>
      </c>
      <c r="MSN1" s="426"/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76"/>
      <c r="MTB1" s="476"/>
      <c r="MTC1" s="426" t="s">
        <v>133</v>
      </c>
      <c r="MTD1" s="426"/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76"/>
      <c r="MTR1" s="476"/>
      <c r="MTS1" s="426" t="s">
        <v>133</v>
      </c>
      <c r="MTT1" s="426"/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76"/>
      <c r="MUH1" s="476"/>
      <c r="MUI1" s="426" t="s">
        <v>133</v>
      </c>
      <c r="MUJ1" s="426"/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76"/>
      <c r="MUX1" s="476"/>
      <c r="MUY1" s="426" t="s">
        <v>133</v>
      </c>
      <c r="MUZ1" s="426"/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76"/>
      <c r="MVN1" s="476"/>
      <c r="MVO1" s="426" t="s">
        <v>133</v>
      </c>
      <c r="MVP1" s="426"/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76"/>
      <c r="MWD1" s="476"/>
      <c r="MWE1" s="426" t="s">
        <v>133</v>
      </c>
      <c r="MWF1" s="426"/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76"/>
      <c r="MWT1" s="476"/>
      <c r="MWU1" s="426" t="s">
        <v>133</v>
      </c>
      <c r="MWV1" s="426"/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76"/>
      <c r="MXJ1" s="476"/>
      <c r="MXK1" s="426" t="s">
        <v>133</v>
      </c>
      <c r="MXL1" s="426"/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76"/>
      <c r="MXZ1" s="476"/>
      <c r="MYA1" s="426" t="s">
        <v>133</v>
      </c>
      <c r="MYB1" s="426"/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76"/>
      <c r="MYP1" s="476"/>
      <c r="MYQ1" s="426" t="s">
        <v>133</v>
      </c>
      <c r="MYR1" s="426"/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76"/>
      <c r="MZF1" s="476"/>
      <c r="MZG1" s="426" t="s">
        <v>133</v>
      </c>
      <c r="MZH1" s="426"/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76"/>
      <c r="MZV1" s="476"/>
      <c r="MZW1" s="426" t="s">
        <v>133</v>
      </c>
      <c r="MZX1" s="426"/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76"/>
      <c r="NAL1" s="476"/>
      <c r="NAM1" s="426" t="s">
        <v>133</v>
      </c>
      <c r="NAN1" s="426"/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76"/>
      <c r="NBB1" s="476"/>
      <c r="NBC1" s="426" t="s">
        <v>133</v>
      </c>
      <c r="NBD1" s="426"/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76"/>
      <c r="NBR1" s="476"/>
      <c r="NBS1" s="426" t="s">
        <v>133</v>
      </c>
      <c r="NBT1" s="426"/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76"/>
      <c r="NCH1" s="476"/>
      <c r="NCI1" s="426" t="s">
        <v>133</v>
      </c>
      <c r="NCJ1" s="426"/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76"/>
      <c r="NCX1" s="476"/>
      <c r="NCY1" s="426" t="s">
        <v>133</v>
      </c>
      <c r="NCZ1" s="426"/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76"/>
      <c r="NDN1" s="476"/>
      <c r="NDO1" s="426" t="s">
        <v>133</v>
      </c>
      <c r="NDP1" s="426"/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76"/>
      <c r="NED1" s="476"/>
      <c r="NEE1" s="426" t="s">
        <v>133</v>
      </c>
      <c r="NEF1" s="426"/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76"/>
      <c r="NET1" s="476"/>
      <c r="NEU1" s="426" t="s">
        <v>133</v>
      </c>
      <c r="NEV1" s="426"/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76"/>
      <c r="NFJ1" s="476"/>
      <c r="NFK1" s="426" t="s">
        <v>133</v>
      </c>
      <c r="NFL1" s="426"/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76"/>
      <c r="NFZ1" s="476"/>
      <c r="NGA1" s="426" t="s">
        <v>133</v>
      </c>
      <c r="NGB1" s="426"/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76"/>
      <c r="NGP1" s="476"/>
      <c r="NGQ1" s="426" t="s">
        <v>133</v>
      </c>
      <c r="NGR1" s="426"/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76"/>
      <c r="NHF1" s="476"/>
      <c r="NHG1" s="426" t="s">
        <v>133</v>
      </c>
      <c r="NHH1" s="426"/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76"/>
      <c r="NHV1" s="476"/>
      <c r="NHW1" s="426" t="s">
        <v>133</v>
      </c>
      <c r="NHX1" s="426"/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76"/>
      <c r="NIL1" s="476"/>
      <c r="NIM1" s="426" t="s">
        <v>133</v>
      </c>
      <c r="NIN1" s="426"/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76"/>
      <c r="NJB1" s="476"/>
      <c r="NJC1" s="426" t="s">
        <v>133</v>
      </c>
      <c r="NJD1" s="426"/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76"/>
      <c r="NJR1" s="476"/>
      <c r="NJS1" s="426" t="s">
        <v>133</v>
      </c>
      <c r="NJT1" s="426"/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76"/>
      <c r="NKH1" s="476"/>
      <c r="NKI1" s="426" t="s">
        <v>133</v>
      </c>
      <c r="NKJ1" s="426"/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76"/>
      <c r="NKX1" s="476"/>
      <c r="NKY1" s="426" t="s">
        <v>133</v>
      </c>
      <c r="NKZ1" s="426"/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76"/>
      <c r="NLN1" s="476"/>
      <c r="NLO1" s="426" t="s">
        <v>133</v>
      </c>
      <c r="NLP1" s="426"/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76"/>
      <c r="NMD1" s="476"/>
      <c r="NME1" s="426" t="s">
        <v>133</v>
      </c>
      <c r="NMF1" s="426"/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76"/>
      <c r="NMT1" s="476"/>
      <c r="NMU1" s="426" t="s">
        <v>133</v>
      </c>
      <c r="NMV1" s="426"/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76"/>
      <c r="NNJ1" s="476"/>
      <c r="NNK1" s="426" t="s">
        <v>133</v>
      </c>
      <c r="NNL1" s="426"/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76"/>
      <c r="NNZ1" s="476"/>
      <c r="NOA1" s="426" t="s">
        <v>133</v>
      </c>
      <c r="NOB1" s="426"/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76"/>
      <c r="NOP1" s="476"/>
      <c r="NOQ1" s="426" t="s">
        <v>133</v>
      </c>
      <c r="NOR1" s="426"/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76"/>
      <c r="NPF1" s="476"/>
      <c r="NPG1" s="426" t="s">
        <v>133</v>
      </c>
      <c r="NPH1" s="426"/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76"/>
      <c r="NPV1" s="476"/>
      <c r="NPW1" s="426" t="s">
        <v>133</v>
      </c>
      <c r="NPX1" s="426"/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76"/>
      <c r="NQL1" s="476"/>
      <c r="NQM1" s="426" t="s">
        <v>133</v>
      </c>
      <c r="NQN1" s="426"/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76"/>
      <c r="NRB1" s="476"/>
      <c r="NRC1" s="426" t="s">
        <v>133</v>
      </c>
      <c r="NRD1" s="426"/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76"/>
      <c r="NRR1" s="476"/>
      <c r="NRS1" s="426" t="s">
        <v>133</v>
      </c>
      <c r="NRT1" s="426"/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76"/>
      <c r="NSH1" s="476"/>
      <c r="NSI1" s="426" t="s">
        <v>133</v>
      </c>
      <c r="NSJ1" s="426"/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76"/>
      <c r="NSX1" s="476"/>
      <c r="NSY1" s="426" t="s">
        <v>133</v>
      </c>
      <c r="NSZ1" s="426"/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76"/>
      <c r="NTN1" s="476"/>
      <c r="NTO1" s="426" t="s">
        <v>133</v>
      </c>
      <c r="NTP1" s="426"/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76"/>
      <c r="NUD1" s="476"/>
      <c r="NUE1" s="426" t="s">
        <v>133</v>
      </c>
      <c r="NUF1" s="426"/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76"/>
      <c r="NUT1" s="476"/>
      <c r="NUU1" s="426" t="s">
        <v>133</v>
      </c>
      <c r="NUV1" s="426"/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76"/>
      <c r="NVJ1" s="476"/>
      <c r="NVK1" s="426" t="s">
        <v>133</v>
      </c>
      <c r="NVL1" s="426"/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76"/>
      <c r="NVZ1" s="476"/>
      <c r="NWA1" s="426" t="s">
        <v>133</v>
      </c>
      <c r="NWB1" s="426"/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76"/>
      <c r="NWP1" s="476"/>
      <c r="NWQ1" s="426" t="s">
        <v>133</v>
      </c>
      <c r="NWR1" s="426"/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76"/>
      <c r="NXF1" s="476"/>
      <c r="NXG1" s="426" t="s">
        <v>133</v>
      </c>
      <c r="NXH1" s="426"/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76"/>
      <c r="NXV1" s="476"/>
      <c r="NXW1" s="426" t="s">
        <v>133</v>
      </c>
      <c r="NXX1" s="426"/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76"/>
      <c r="NYL1" s="476"/>
      <c r="NYM1" s="426" t="s">
        <v>133</v>
      </c>
      <c r="NYN1" s="426"/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76"/>
      <c r="NZB1" s="476"/>
      <c r="NZC1" s="426" t="s">
        <v>133</v>
      </c>
      <c r="NZD1" s="426"/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76"/>
      <c r="NZR1" s="476"/>
      <c r="NZS1" s="426" t="s">
        <v>133</v>
      </c>
      <c r="NZT1" s="426"/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76"/>
      <c r="OAH1" s="476"/>
      <c r="OAI1" s="426" t="s">
        <v>133</v>
      </c>
      <c r="OAJ1" s="426"/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76"/>
      <c r="OAX1" s="476"/>
      <c r="OAY1" s="426" t="s">
        <v>133</v>
      </c>
      <c r="OAZ1" s="426"/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76"/>
      <c r="OBN1" s="476"/>
      <c r="OBO1" s="426" t="s">
        <v>133</v>
      </c>
      <c r="OBP1" s="426"/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76"/>
      <c r="OCD1" s="476"/>
      <c r="OCE1" s="426" t="s">
        <v>133</v>
      </c>
      <c r="OCF1" s="426"/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76"/>
      <c r="OCT1" s="476"/>
      <c r="OCU1" s="426" t="s">
        <v>133</v>
      </c>
      <c r="OCV1" s="426"/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76"/>
      <c r="ODJ1" s="476"/>
      <c r="ODK1" s="426" t="s">
        <v>133</v>
      </c>
      <c r="ODL1" s="426"/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76"/>
      <c r="ODZ1" s="476"/>
      <c r="OEA1" s="426" t="s">
        <v>133</v>
      </c>
      <c r="OEB1" s="426"/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76"/>
      <c r="OEP1" s="476"/>
      <c r="OEQ1" s="426" t="s">
        <v>133</v>
      </c>
      <c r="OER1" s="426"/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76"/>
      <c r="OFF1" s="476"/>
      <c r="OFG1" s="426" t="s">
        <v>133</v>
      </c>
      <c r="OFH1" s="426"/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76"/>
      <c r="OFV1" s="476"/>
      <c r="OFW1" s="426" t="s">
        <v>133</v>
      </c>
      <c r="OFX1" s="426"/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76"/>
      <c r="OGL1" s="476"/>
      <c r="OGM1" s="426" t="s">
        <v>133</v>
      </c>
      <c r="OGN1" s="426"/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76"/>
      <c r="OHB1" s="476"/>
      <c r="OHC1" s="426" t="s">
        <v>133</v>
      </c>
      <c r="OHD1" s="426"/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76"/>
      <c r="OHR1" s="476"/>
      <c r="OHS1" s="426" t="s">
        <v>133</v>
      </c>
      <c r="OHT1" s="426"/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76"/>
      <c r="OIH1" s="476"/>
      <c r="OII1" s="426" t="s">
        <v>133</v>
      </c>
      <c r="OIJ1" s="426"/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76"/>
      <c r="OIX1" s="476"/>
      <c r="OIY1" s="426" t="s">
        <v>133</v>
      </c>
      <c r="OIZ1" s="426"/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76"/>
      <c r="OJN1" s="476"/>
      <c r="OJO1" s="426" t="s">
        <v>133</v>
      </c>
      <c r="OJP1" s="426"/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76"/>
      <c r="OKD1" s="476"/>
      <c r="OKE1" s="426" t="s">
        <v>133</v>
      </c>
      <c r="OKF1" s="426"/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76"/>
      <c r="OKT1" s="476"/>
      <c r="OKU1" s="426" t="s">
        <v>133</v>
      </c>
      <c r="OKV1" s="426"/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76"/>
      <c r="OLJ1" s="476"/>
      <c r="OLK1" s="426" t="s">
        <v>133</v>
      </c>
      <c r="OLL1" s="426"/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76"/>
      <c r="OLZ1" s="476"/>
      <c r="OMA1" s="426" t="s">
        <v>133</v>
      </c>
      <c r="OMB1" s="426"/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76"/>
      <c r="OMP1" s="476"/>
      <c r="OMQ1" s="426" t="s">
        <v>133</v>
      </c>
      <c r="OMR1" s="426"/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76"/>
      <c r="ONF1" s="476"/>
      <c r="ONG1" s="426" t="s">
        <v>133</v>
      </c>
      <c r="ONH1" s="426"/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76"/>
      <c r="ONV1" s="476"/>
      <c r="ONW1" s="426" t="s">
        <v>133</v>
      </c>
      <c r="ONX1" s="426"/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76"/>
      <c r="OOL1" s="476"/>
      <c r="OOM1" s="426" t="s">
        <v>133</v>
      </c>
      <c r="OON1" s="426"/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76"/>
      <c r="OPB1" s="476"/>
      <c r="OPC1" s="426" t="s">
        <v>133</v>
      </c>
      <c r="OPD1" s="426"/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76"/>
      <c r="OPR1" s="476"/>
      <c r="OPS1" s="426" t="s">
        <v>133</v>
      </c>
      <c r="OPT1" s="426"/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76"/>
      <c r="OQH1" s="476"/>
      <c r="OQI1" s="426" t="s">
        <v>133</v>
      </c>
      <c r="OQJ1" s="426"/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76"/>
      <c r="OQX1" s="476"/>
      <c r="OQY1" s="426" t="s">
        <v>133</v>
      </c>
      <c r="OQZ1" s="426"/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76"/>
      <c r="ORN1" s="476"/>
      <c r="ORO1" s="426" t="s">
        <v>133</v>
      </c>
      <c r="ORP1" s="426"/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76"/>
      <c r="OSD1" s="476"/>
      <c r="OSE1" s="426" t="s">
        <v>133</v>
      </c>
      <c r="OSF1" s="426"/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76"/>
      <c r="OST1" s="476"/>
      <c r="OSU1" s="426" t="s">
        <v>133</v>
      </c>
      <c r="OSV1" s="426"/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76"/>
      <c r="OTJ1" s="476"/>
      <c r="OTK1" s="426" t="s">
        <v>133</v>
      </c>
      <c r="OTL1" s="426"/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76"/>
      <c r="OTZ1" s="476"/>
      <c r="OUA1" s="426" t="s">
        <v>133</v>
      </c>
      <c r="OUB1" s="426"/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76"/>
      <c r="OUP1" s="476"/>
      <c r="OUQ1" s="426" t="s">
        <v>133</v>
      </c>
      <c r="OUR1" s="426"/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76"/>
      <c r="OVF1" s="476"/>
      <c r="OVG1" s="426" t="s">
        <v>133</v>
      </c>
      <c r="OVH1" s="426"/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76"/>
      <c r="OVV1" s="476"/>
      <c r="OVW1" s="426" t="s">
        <v>133</v>
      </c>
      <c r="OVX1" s="426"/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76"/>
      <c r="OWL1" s="476"/>
      <c r="OWM1" s="426" t="s">
        <v>133</v>
      </c>
      <c r="OWN1" s="426"/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76"/>
      <c r="OXB1" s="476"/>
      <c r="OXC1" s="426" t="s">
        <v>133</v>
      </c>
      <c r="OXD1" s="426"/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76"/>
      <c r="OXR1" s="476"/>
      <c r="OXS1" s="426" t="s">
        <v>133</v>
      </c>
      <c r="OXT1" s="426"/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76"/>
      <c r="OYH1" s="476"/>
      <c r="OYI1" s="426" t="s">
        <v>133</v>
      </c>
      <c r="OYJ1" s="426"/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76"/>
      <c r="OYX1" s="476"/>
      <c r="OYY1" s="426" t="s">
        <v>133</v>
      </c>
      <c r="OYZ1" s="426"/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76"/>
      <c r="OZN1" s="476"/>
      <c r="OZO1" s="426" t="s">
        <v>133</v>
      </c>
      <c r="OZP1" s="426"/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76"/>
      <c r="PAD1" s="476"/>
      <c r="PAE1" s="426" t="s">
        <v>133</v>
      </c>
      <c r="PAF1" s="426"/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76"/>
      <c r="PAT1" s="476"/>
      <c r="PAU1" s="426" t="s">
        <v>133</v>
      </c>
      <c r="PAV1" s="426"/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76"/>
      <c r="PBJ1" s="476"/>
      <c r="PBK1" s="426" t="s">
        <v>133</v>
      </c>
      <c r="PBL1" s="426"/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76"/>
      <c r="PBZ1" s="476"/>
      <c r="PCA1" s="426" t="s">
        <v>133</v>
      </c>
      <c r="PCB1" s="426"/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76"/>
      <c r="PCP1" s="476"/>
      <c r="PCQ1" s="426" t="s">
        <v>133</v>
      </c>
      <c r="PCR1" s="426"/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76"/>
      <c r="PDF1" s="476"/>
      <c r="PDG1" s="426" t="s">
        <v>133</v>
      </c>
      <c r="PDH1" s="426"/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76"/>
      <c r="PDV1" s="476"/>
      <c r="PDW1" s="426" t="s">
        <v>133</v>
      </c>
      <c r="PDX1" s="426"/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76"/>
      <c r="PEL1" s="476"/>
      <c r="PEM1" s="426" t="s">
        <v>133</v>
      </c>
      <c r="PEN1" s="426"/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76"/>
      <c r="PFB1" s="476"/>
      <c r="PFC1" s="426" t="s">
        <v>133</v>
      </c>
      <c r="PFD1" s="426"/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76"/>
      <c r="PFR1" s="476"/>
      <c r="PFS1" s="426" t="s">
        <v>133</v>
      </c>
      <c r="PFT1" s="426"/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76"/>
      <c r="PGH1" s="476"/>
      <c r="PGI1" s="426" t="s">
        <v>133</v>
      </c>
      <c r="PGJ1" s="426"/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76"/>
      <c r="PGX1" s="476"/>
      <c r="PGY1" s="426" t="s">
        <v>133</v>
      </c>
      <c r="PGZ1" s="426"/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76"/>
      <c r="PHN1" s="476"/>
      <c r="PHO1" s="426" t="s">
        <v>133</v>
      </c>
      <c r="PHP1" s="426"/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76"/>
      <c r="PID1" s="476"/>
      <c r="PIE1" s="426" t="s">
        <v>133</v>
      </c>
      <c r="PIF1" s="426"/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76"/>
      <c r="PIT1" s="476"/>
      <c r="PIU1" s="426" t="s">
        <v>133</v>
      </c>
      <c r="PIV1" s="426"/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76"/>
      <c r="PJJ1" s="476"/>
      <c r="PJK1" s="426" t="s">
        <v>133</v>
      </c>
      <c r="PJL1" s="426"/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76"/>
      <c r="PJZ1" s="476"/>
      <c r="PKA1" s="426" t="s">
        <v>133</v>
      </c>
      <c r="PKB1" s="426"/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76"/>
      <c r="PKP1" s="476"/>
      <c r="PKQ1" s="426" t="s">
        <v>133</v>
      </c>
      <c r="PKR1" s="426"/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76"/>
      <c r="PLF1" s="476"/>
      <c r="PLG1" s="426" t="s">
        <v>133</v>
      </c>
      <c r="PLH1" s="426"/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76"/>
      <c r="PLV1" s="476"/>
      <c r="PLW1" s="426" t="s">
        <v>133</v>
      </c>
      <c r="PLX1" s="426"/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76"/>
      <c r="PML1" s="476"/>
      <c r="PMM1" s="426" t="s">
        <v>133</v>
      </c>
      <c r="PMN1" s="426"/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76"/>
      <c r="PNB1" s="476"/>
      <c r="PNC1" s="426" t="s">
        <v>133</v>
      </c>
      <c r="PND1" s="426"/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76"/>
      <c r="PNR1" s="476"/>
      <c r="PNS1" s="426" t="s">
        <v>133</v>
      </c>
      <c r="PNT1" s="426"/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76"/>
      <c r="POH1" s="476"/>
      <c r="POI1" s="426" t="s">
        <v>133</v>
      </c>
      <c r="POJ1" s="426"/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76"/>
      <c r="POX1" s="476"/>
      <c r="POY1" s="426" t="s">
        <v>133</v>
      </c>
      <c r="POZ1" s="426"/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76"/>
      <c r="PPN1" s="476"/>
      <c r="PPO1" s="426" t="s">
        <v>133</v>
      </c>
      <c r="PPP1" s="426"/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76"/>
      <c r="PQD1" s="476"/>
      <c r="PQE1" s="426" t="s">
        <v>133</v>
      </c>
      <c r="PQF1" s="426"/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76"/>
      <c r="PQT1" s="476"/>
      <c r="PQU1" s="426" t="s">
        <v>133</v>
      </c>
      <c r="PQV1" s="426"/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76"/>
      <c r="PRJ1" s="476"/>
      <c r="PRK1" s="426" t="s">
        <v>133</v>
      </c>
      <c r="PRL1" s="426"/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76"/>
      <c r="PRZ1" s="476"/>
      <c r="PSA1" s="426" t="s">
        <v>133</v>
      </c>
      <c r="PSB1" s="426"/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76"/>
      <c r="PSP1" s="476"/>
      <c r="PSQ1" s="426" t="s">
        <v>133</v>
      </c>
      <c r="PSR1" s="426"/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76"/>
      <c r="PTF1" s="476"/>
      <c r="PTG1" s="426" t="s">
        <v>133</v>
      </c>
      <c r="PTH1" s="426"/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76"/>
      <c r="PTV1" s="476"/>
      <c r="PTW1" s="426" t="s">
        <v>133</v>
      </c>
      <c r="PTX1" s="426"/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76"/>
      <c r="PUL1" s="476"/>
      <c r="PUM1" s="426" t="s">
        <v>133</v>
      </c>
      <c r="PUN1" s="426"/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76"/>
      <c r="PVB1" s="476"/>
      <c r="PVC1" s="426" t="s">
        <v>133</v>
      </c>
      <c r="PVD1" s="426"/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76"/>
      <c r="PVR1" s="476"/>
      <c r="PVS1" s="426" t="s">
        <v>133</v>
      </c>
      <c r="PVT1" s="426"/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76"/>
      <c r="PWH1" s="476"/>
      <c r="PWI1" s="426" t="s">
        <v>133</v>
      </c>
      <c r="PWJ1" s="426"/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76"/>
      <c r="PWX1" s="476"/>
      <c r="PWY1" s="426" t="s">
        <v>133</v>
      </c>
      <c r="PWZ1" s="426"/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76"/>
      <c r="PXN1" s="476"/>
      <c r="PXO1" s="426" t="s">
        <v>133</v>
      </c>
      <c r="PXP1" s="426"/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76"/>
      <c r="PYD1" s="476"/>
      <c r="PYE1" s="426" t="s">
        <v>133</v>
      </c>
      <c r="PYF1" s="426"/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76"/>
      <c r="PYT1" s="476"/>
      <c r="PYU1" s="426" t="s">
        <v>133</v>
      </c>
      <c r="PYV1" s="426"/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76"/>
      <c r="PZJ1" s="476"/>
      <c r="PZK1" s="426" t="s">
        <v>133</v>
      </c>
      <c r="PZL1" s="426"/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76"/>
      <c r="PZZ1" s="476"/>
      <c r="QAA1" s="426" t="s">
        <v>133</v>
      </c>
      <c r="QAB1" s="426"/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76"/>
      <c r="QAP1" s="476"/>
      <c r="QAQ1" s="426" t="s">
        <v>133</v>
      </c>
      <c r="QAR1" s="426"/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76"/>
      <c r="QBF1" s="476"/>
      <c r="QBG1" s="426" t="s">
        <v>133</v>
      </c>
      <c r="QBH1" s="426"/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76"/>
      <c r="QBV1" s="476"/>
      <c r="QBW1" s="426" t="s">
        <v>133</v>
      </c>
      <c r="QBX1" s="426"/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76"/>
      <c r="QCL1" s="476"/>
      <c r="QCM1" s="426" t="s">
        <v>133</v>
      </c>
      <c r="QCN1" s="426"/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76"/>
      <c r="QDB1" s="476"/>
      <c r="QDC1" s="426" t="s">
        <v>133</v>
      </c>
      <c r="QDD1" s="426"/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76"/>
      <c r="QDR1" s="476"/>
      <c r="QDS1" s="426" t="s">
        <v>133</v>
      </c>
      <c r="QDT1" s="426"/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76"/>
      <c r="QEH1" s="476"/>
      <c r="QEI1" s="426" t="s">
        <v>133</v>
      </c>
      <c r="QEJ1" s="426"/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76"/>
      <c r="QEX1" s="476"/>
      <c r="QEY1" s="426" t="s">
        <v>133</v>
      </c>
      <c r="QEZ1" s="426"/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76"/>
      <c r="QFN1" s="476"/>
      <c r="QFO1" s="426" t="s">
        <v>133</v>
      </c>
      <c r="QFP1" s="426"/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76"/>
      <c r="QGD1" s="476"/>
      <c r="QGE1" s="426" t="s">
        <v>133</v>
      </c>
      <c r="QGF1" s="426"/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76"/>
      <c r="QGT1" s="476"/>
      <c r="QGU1" s="426" t="s">
        <v>133</v>
      </c>
      <c r="QGV1" s="426"/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76"/>
      <c r="QHJ1" s="476"/>
      <c r="QHK1" s="426" t="s">
        <v>133</v>
      </c>
      <c r="QHL1" s="426"/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76"/>
      <c r="QHZ1" s="476"/>
      <c r="QIA1" s="426" t="s">
        <v>133</v>
      </c>
      <c r="QIB1" s="426"/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76"/>
      <c r="QIP1" s="476"/>
      <c r="QIQ1" s="426" t="s">
        <v>133</v>
      </c>
      <c r="QIR1" s="426"/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76"/>
      <c r="QJF1" s="476"/>
      <c r="QJG1" s="426" t="s">
        <v>133</v>
      </c>
      <c r="QJH1" s="426"/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76"/>
      <c r="QJV1" s="476"/>
      <c r="QJW1" s="426" t="s">
        <v>133</v>
      </c>
      <c r="QJX1" s="426"/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76"/>
      <c r="QKL1" s="476"/>
      <c r="QKM1" s="426" t="s">
        <v>133</v>
      </c>
      <c r="QKN1" s="426"/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76"/>
      <c r="QLB1" s="476"/>
      <c r="QLC1" s="426" t="s">
        <v>133</v>
      </c>
      <c r="QLD1" s="426"/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76"/>
      <c r="QLR1" s="476"/>
      <c r="QLS1" s="426" t="s">
        <v>133</v>
      </c>
      <c r="QLT1" s="426"/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76"/>
      <c r="QMH1" s="476"/>
      <c r="QMI1" s="426" t="s">
        <v>133</v>
      </c>
      <c r="QMJ1" s="426"/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76"/>
      <c r="QMX1" s="476"/>
      <c r="QMY1" s="426" t="s">
        <v>133</v>
      </c>
      <c r="QMZ1" s="426"/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76"/>
      <c r="QNN1" s="476"/>
      <c r="QNO1" s="426" t="s">
        <v>133</v>
      </c>
      <c r="QNP1" s="426"/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76"/>
      <c r="QOD1" s="476"/>
      <c r="QOE1" s="426" t="s">
        <v>133</v>
      </c>
      <c r="QOF1" s="426"/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76"/>
      <c r="QOT1" s="476"/>
      <c r="QOU1" s="426" t="s">
        <v>133</v>
      </c>
      <c r="QOV1" s="426"/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76"/>
      <c r="QPJ1" s="476"/>
      <c r="QPK1" s="426" t="s">
        <v>133</v>
      </c>
      <c r="QPL1" s="426"/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76"/>
      <c r="QPZ1" s="476"/>
      <c r="QQA1" s="426" t="s">
        <v>133</v>
      </c>
      <c r="QQB1" s="426"/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76"/>
      <c r="QQP1" s="476"/>
      <c r="QQQ1" s="426" t="s">
        <v>133</v>
      </c>
      <c r="QQR1" s="426"/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76"/>
      <c r="QRF1" s="476"/>
      <c r="QRG1" s="426" t="s">
        <v>133</v>
      </c>
      <c r="QRH1" s="426"/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76"/>
      <c r="QRV1" s="476"/>
      <c r="QRW1" s="426" t="s">
        <v>133</v>
      </c>
      <c r="QRX1" s="426"/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76"/>
      <c r="QSL1" s="476"/>
      <c r="QSM1" s="426" t="s">
        <v>133</v>
      </c>
      <c r="QSN1" s="426"/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76"/>
      <c r="QTB1" s="476"/>
      <c r="QTC1" s="426" t="s">
        <v>133</v>
      </c>
      <c r="QTD1" s="426"/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76"/>
      <c r="QTR1" s="476"/>
      <c r="QTS1" s="426" t="s">
        <v>133</v>
      </c>
      <c r="QTT1" s="426"/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76"/>
      <c r="QUH1" s="476"/>
      <c r="QUI1" s="426" t="s">
        <v>133</v>
      </c>
      <c r="QUJ1" s="426"/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76"/>
      <c r="QUX1" s="476"/>
      <c r="QUY1" s="426" t="s">
        <v>133</v>
      </c>
      <c r="QUZ1" s="426"/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76"/>
      <c r="QVN1" s="476"/>
      <c r="QVO1" s="426" t="s">
        <v>133</v>
      </c>
      <c r="QVP1" s="426"/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76"/>
      <c r="QWD1" s="476"/>
      <c r="QWE1" s="426" t="s">
        <v>133</v>
      </c>
      <c r="QWF1" s="426"/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76"/>
      <c r="QWT1" s="476"/>
      <c r="QWU1" s="426" t="s">
        <v>133</v>
      </c>
      <c r="QWV1" s="426"/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76"/>
      <c r="QXJ1" s="476"/>
      <c r="QXK1" s="426" t="s">
        <v>133</v>
      </c>
      <c r="QXL1" s="426"/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76"/>
      <c r="QXZ1" s="476"/>
      <c r="QYA1" s="426" t="s">
        <v>133</v>
      </c>
      <c r="QYB1" s="426"/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76"/>
      <c r="QYP1" s="476"/>
      <c r="QYQ1" s="426" t="s">
        <v>133</v>
      </c>
      <c r="QYR1" s="426"/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76"/>
      <c r="QZF1" s="476"/>
      <c r="QZG1" s="426" t="s">
        <v>133</v>
      </c>
      <c r="QZH1" s="426"/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76"/>
      <c r="QZV1" s="476"/>
      <c r="QZW1" s="426" t="s">
        <v>133</v>
      </c>
      <c r="QZX1" s="426"/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76"/>
      <c r="RAL1" s="476"/>
      <c r="RAM1" s="426" t="s">
        <v>133</v>
      </c>
      <c r="RAN1" s="426"/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76"/>
      <c r="RBB1" s="476"/>
      <c r="RBC1" s="426" t="s">
        <v>133</v>
      </c>
      <c r="RBD1" s="426"/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76"/>
      <c r="RBR1" s="476"/>
      <c r="RBS1" s="426" t="s">
        <v>133</v>
      </c>
      <c r="RBT1" s="426"/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76"/>
      <c r="RCH1" s="476"/>
      <c r="RCI1" s="426" t="s">
        <v>133</v>
      </c>
      <c r="RCJ1" s="426"/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76"/>
      <c r="RCX1" s="476"/>
      <c r="RCY1" s="426" t="s">
        <v>133</v>
      </c>
      <c r="RCZ1" s="426"/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76"/>
      <c r="RDN1" s="476"/>
      <c r="RDO1" s="426" t="s">
        <v>133</v>
      </c>
      <c r="RDP1" s="426"/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76"/>
      <c r="RED1" s="476"/>
      <c r="REE1" s="426" t="s">
        <v>133</v>
      </c>
      <c r="REF1" s="426"/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76"/>
      <c r="RET1" s="476"/>
      <c r="REU1" s="426" t="s">
        <v>133</v>
      </c>
      <c r="REV1" s="426"/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76"/>
      <c r="RFJ1" s="476"/>
      <c r="RFK1" s="426" t="s">
        <v>133</v>
      </c>
      <c r="RFL1" s="426"/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76"/>
      <c r="RFZ1" s="476"/>
      <c r="RGA1" s="426" t="s">
        <v>133</v>
      </c>
      <c r="RGB1" s="426"/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76"/>
      <c r="RGP1" s="476"/>
      <c r="RGQ1" s="426" t="s">
        <v>133</v>
      </c>
      <c r="RGR1" s="426"/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76"/>
      <c r="RHF1" s="476"/>
      <c r="RHG1" s="426" t="s">
        <v>133</v>
      </c>
      <c r="RHH1" s="426"/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76"/>
      <c r="RHV1" s="476"/>
      <c r="RHW1" s="426" t="s">
        <v>133</v>
      </c>
      <c r="RHX1" s="426"/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76"/>
      <c r="RIL1" s="476"/>
      <c r="RIM1" s="426" t="s">
        <v>133</v>
      </c>
      <c r="RIN1" s="426"/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76"/>
      <c r="RJB1" s="476"/>
      <c r="RJC1" s="426" t="s">
        <v>133</v>
      </c>
      <c r="RJD1" s="426"/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76"/>
      <c r="RJR1" s="476"/>
      <c r="RJS1" s="426" t="s">
        <v>133</v>
      </c>
      <c r="RJT1" s="426"/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76"/>
      <c r="RKH1" s="476"/>
      <c r="RKI1" s="426" t="s">
        <v>133</v>
      </c>
      <c r="RKJ1" s="426"/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76"/>
      <c r="RKX1" s="476"/>
      <c r="RKY1" s="426" t="s">
        <v>133</v>
      </c>
      <c r="RKZ1" s="426"/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76"/>
      <c r="RLN1" s="476"/>
      <c r="RLO1" s="426" t="s">
        <v>133</v>
      </c>
      <c r="RLP1" s="426"/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76"/>
      <c r="RMD1" s="476"/>
      <c r="RME1" s="426" t="s">
        <v>133</v>
      </c>
      <c r="RMF1" s="426"/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76"/>
      <c r="RMT1" s="476"/>
      <c r="RMU1" s="426" t="s">
        <v>133</v>
      </c>
      <c r="RMV1" s="426"/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76"/>
      <c r="RNJ1" s="476"/>
      <c r="RNK1" s="426" t="s">
        <v>133</v>
      </c>
      <c r="RNL1" s="426"/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76"/>
      <c r="RNZ1" s="476"/>
      <c r="ROA1" s="426" t="s">
        <v>133</v>
      </c>
      <c r="ROB1" s="426"/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76"/>
      <c r="ROP1" s="476"/>
      <c r="ROQ1" s="426" t="s">
        <v>133</v>
      </c>
      <c r="ROR1" s="426"/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76"/>
      <c r="RPF1" s="476"/>
      <c r="RPG1" s="426" t="s">
        <v>133</v>
      </c>
      <c r="RPH1" s="426"/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76"/>
      <c r="RPV1" s="476"/>
      <c r="RPW1" s="426" t="s">
        <v>133</v>
      </c>
      <c r="RPX1" s="426"/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76"/>
      <c r="RQL1" s="476"/>
      <c r="RQM1" s="426" t="s">
        <v>133</v>
      </c>
      <c r="RQN1" s="426"/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76"/>
      <c r="RRB1" s="476"/>
      <c r="RRC1" s="426" t="s">
        <v>133</v>
      </c>
      <c r="RRD1" s="426"/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76"/>
      <c r="RRR1" s="476"/>
      <c r="RRS1" s="426" t="s">
        <v>133</v>
      </c>
      <c r="RRT1" s="426"/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76"/>
      <c r="RSH1" s="476"/>
      <c r="RSI1" s="426" t="s">
        <v>133</v>
      </c>
      <c r="RSJ1" s="426"/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76"/>
      <c r="RSX1" s="476"/>
      <c r="RSY1" s="426" t="s">
        <v>133</v>
      </c>
      <c r="RSZ1" s="426"/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76"/>
      <c r="RTN1" s="476"/>
      <c r="RTO1" s="426" t="s">
        <v>133</v>
      </c>
      <c r="RTP1" s="426"/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76"/>
      <c r="RUD1" s="476"/>
      <c r="RUE1" s="426" t="s">
        <v>133</v>
      </c>
      <c r="RUF1" s="426"/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76"/>
      <c r="RUT1" s="476"/>
      <c r="RUU1" s="426" t="s">
        <v>133</v>
      </c>
      <c r="RUV1" s="426"/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76"/>
      <c r="RVJ1" s="476"/>
      <c r="RVK1" s="426" t="s">
        <v>133</v>
      </c>
      <c r="RVL1" s="426"/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76"/>
      <c r="RVZ1" s="476"/>
      <c r="RWA1" s="426" t="s">
        <v>133</v>
      </c>
      <c r="RWB1" s="426"/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76"/>
      <c r="RWP1" s="476"/>
      <c r="RWQ1" s="426" t="s">
        <v>133</v>
      </c>
      <c r="RWR1" s="426"/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76"/>
      <c r="RXF1" s="476"/>
      <c r="RXG1" s="426" t="s">
        <v>133</v>
      </c>
      <c r="RXH1" s="426"/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76"/>
      <c r="RXV1" s="476"/>
      <c r="RXW1" s="426" t="s">
        <v>133</v>
      </c>
      <c r="RXX1" s="426"/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76"/>
      <c r="RYL1" s="476"/>
      <c r="RYM1" s="426" t="s">
        <v>133</v>
      </c>
      <c r="RYN1" s="426"/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76"/>
      <c r="RZB1" s="476"/>
      <c r="RZC1" s="426" t="s">
        <v>133</v>
      </c>
      <c r="RZD1" s="426"/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76"/>
      <c r="RZR1" s="476"/>
      <c r="RZS1" s="426" t="s">
        <v>133</v>
      </c>
      <c r="RZT1" s="426"/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76"/>
      <c r="SAH1" s="476"/>
      <c r="SAI1" s="426" t="s">
        <v>133</v>
      </c>
      <c r="SAJ1" s="426"/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76"/>
      <c r="SAX1" s="476"/>
      <c r="SAY1" s="426" t="s">
        <v>133</v>
      </c>
      <c r="SAZ1" s="426"/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76"/>
      <c r="SBN1" s="476"/>
      <c r="SBO1" s="426" t="s">
        <v>133</v>
      </c>
      <c r="SBP1" s="426"/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76"/>
      <c r="SCD1" s="476"/>
      <c r="SCE1" s="426" t="s">
        <v>133</v>
      </c>
      <c r="SCF1" s="426"/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76"/>
      <c r="SCT1" s="476"/>
      <c r="SCU1" s="426" t="s">
        <v>133</v>
      </c>
      <c r="SCV1" s="426"/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76"/>
      <c r="SDJ1" s="476"/>
      <c r="SDK1" s="426" t="s">
        <v>133</v>
      </c>
      <c r="SDL1" s="426"/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76"/>
      <c r="SDZ1" s="476"/>
      <c r="SEA1" s="426" t="s">
        <v>133</v>
      </c>
      <c r="SEB1" s="426"/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76"/>
      <c r="SEP1" s="476"/>
      <c r="SEQ1" s="426" t="s">
        <v>133</v>
      </c>
      <c r="SER1" s="426"/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76"/>
      <c r="SFF1" s="476"/>
      <c r="SFG1" s="426" t="s">
        <v>133</v>
      </c>
      <c r="SFH1" s="426"/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76"/>
      <c r="SFV1" s="476"/>
      <c r="SFW1" s="426" t="s">
        <v>133</v>
      </c>
      <c r="SFX1" s="426"/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76"/>
      <c r="SGL1" s="476"/>
      <c r="SGM1" s="426" t="s">
        <v>133</v>
      </c>
      <c r="SGN1" s="426"/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76"/>
      <c r="SHB1" s="476"/>
      <c r="SHC1" s="426" t="s">
        <v>133</v>
      </c>
      <c r="SHD1" s="426"/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76"/>
      <c r="SHR1" s="476"/>
      <c r="SHS1" s="426" t="s">
        <v>133</v>
      </c>
      <c r="SHT1" s="426"/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76"/>
      <c r="SIH1" s="476"/>
      <c r="SII1" s="426" t="s">
        <v>133</v>
      </c>
      <c r="SIJ1" s="426"/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76"/>
      <c r="SIX1" s="476"/>
      <c r="SIY1" s="426" t="s">
        <v>133</v>
      </c>
      <c r="SIZ1" s="426"/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76"/>
      <c r="SJN1" s="476"/>
      <c r="SJO1" s="426" t="s">
        <v>133</v>
      </c>
      <c r="SJP1" s="426"/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76"/>
      <c r="SKD1" s="476"/>
      <c r="SKE1" s="426" t="s">
        <v>133</v>
      </c>
      <c r="SKF1" s="426"/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76"/>
      <c r="SKT1" s="476"/>
      <c r="SKU1" s="426" t="s">
        <v>133</v>
      </c>
      <c r="SKV1" s="426"/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76"/>
      <c r="SLJ1" s="476"/>
      <c r="SLK1" s="426" t="s">
        <v>133</v>
      </c>
      <c r="SLL1" s="426"/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76"/>
      <c r="SLZ1" s="476"/>
      <c r="SMA1" s="426" t="s">
        <v>133</v>
      </c>
      <c r="SMB1" s="426"/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76"/>
      <c r="SMP1" s="476"/>
      <c r="SMQ1" s="426" t="s">
        <v>133</v>
      </c>
      <c r="SMR1" s="426"/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76"/>
      <c r="SNF1" s="476"/>
      <c r="SNG1" s="426" t="s">
        <v>133</v>
      </c>
      <c r="SNH1" s="426"/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76"/>
      <c r="SNV1" s="476"/>
      <c r="SNW1" s="426" t="s">
        <v>133</v>
      </c>
      <c r="SNX1" s="426"/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76"/>
      <c r="SOL1" s="476"/>
      <c r="SOM1" s="426" t="s">
        <v>133</v>
      </c>
      <c r="SON1" s="426"/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76"/>
      <c r="SPB1" s="476"/>
      <c r="SPC1" s="426" t="s">
        <v>133</v>
      </c>
      <c r="SPD1" s="426"/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76"/>
      <c r="SPR1" s="476"/>
      <c r="SPS1" s="426" t="s">
        <v>133</v>
      </c>
      <c r="SPT1" s="426"/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76"/>
      <c r="SQH1" s="476"/>
      <c r="SQI1" s="426" t="s">
        <v>133</v>
      </c>
      <c r="SQJ1" s="426"/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76"/>
      <c r="SQX1" s="476"/>
      <c r="SQY1" s="426" t="s">
        <v>133</v>
      </c>
      <c r="SQZ1" s="426"/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76"/>
      <c r="SRN1" s="476"/>
      <c r="SRO1" s="426" t="s">
        <v>133</v>
      </c>
      <c r="SRP1" s="426"/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76"/>
      <c r="SSD1" s="476"/>
      <c r="SSE1" s="426" t="s">
        <v>133</v>
      </c>
      <c r="SSF1" s="426"/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76"/>
      <c r="SST1" s="476"/>
      <c r="SSU1" s="426" t="s">
        <v>133</v>
      </c>
      <c r="SSV1" s="426"/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76"/>
      <c r="STJ1" s="476"/>
      <c r="STK1" s="426" t="s">
        <v>133</v>
      </c>
      <c r="STL1" s="426"/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76"/>
      <c r="STZ1" s="476"/>
      <c r="SUA1" s="426" t="s">
        <v>133</v>
      </c>
      <c r="SUB1" s="426"/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76"/>
      <c r="SUP1" s="476"/>
      <c r="SUQ1" s="426" t="s">
        <v>133</v>
      </c>
      <c r="SUR1" s="426"/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76"/>
      <c r="SVF1" s="476"/>
      <c r="SVG1" s="426" t="s">
        <v>133</v>
      </c>
      <c r="SVH1" s="426"/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76"/>
      <c r="SVV1" s="476"/>
      <c r="SVW1" s="426" t="s">
        <v>133</v>
      </c>
      <c r="SVX1" s="426"/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76"/>
      <c r="SWL1" s="476"/>
      <c r="SWM1" s="426" t="s">
        <v>133</v>
      </c>
      <c r="SWN1" s="426"/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76"/>
      <c r="SXB1" s="476"/>
      <c r="SXC1" s="426" t="s">
        <v>133</v>
      </c>
      <c r="SXD1" s="426"/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76"/>
      <c r="SXR1" s="476"/>
      <c r="SXS1" s="426" t="s">
        <v>133</v>
      </c>
      <c r="SXT1" s="426"/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76"/>
      <c r="SYH1" s="476"/>
      <c r="SYI1" s="426" t="s">
        <v>133</v>
      </c>
      <c r="SYJ1" s="426"/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76"/>
      <c r="SYX1" s="476"/>
      <c r="SYY1" s="426" t="s">
        <v>133</v>
      </c>
      <c r="SYZ1" s="426"/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76"/>
      <c r="SZN1" s="476"/>
      <c r="SZO1" s="426" t="s">
        <v>133</v>
      </c>
      <c r="SZP1" s="426"/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76"/>
      <c r="TAD1" s="476"/>
      <c r="TAE1" s="426" t="s">
        <v>133</v>
      </c>
      <c r="TAF1" s="426"/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76"/>
      <c r="TAT1" s="476"/>
      <c r="TAU1" s="426" t="s">
        <v>133</v>
      </c>
      <c r="TAV1" s="426"/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76"/>
      <c r="TBJ1" s="476"/>
      <c r="TBK1" s="426" t="s">
        <v>133</v>
      </c>
      <c r="TBL1" s="426"/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76"/>
      <c r="TBZ1" s="476"/>
      <c r="TCA1" s="426" t="s">
        <v>133</v>
      </c>
      <c r="TCB1" s="426"/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76"/>
      <c r="TCP1" s="476"/>
      <c r="TCQ1" s="426" t="s">
        <v>133</v>
      </c>
      <c r="TCR1" s="426"/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76"/>
      <c r="TDF1" s="476"/>
      <c r="TDG1" s="426" t="s">
        <v>133</v>
      </c>
      <c r="TDH1" s="426"/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76"/>
      <c r="TDV1" s="476"/>
      <c r="TDW1" s="426" t="s">
        <v>133</v>
      </c>
      <c r="TDX1" s="426"/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76"/>
      <c r="TEL1" s="476"/>
      <c r="TEM1" s="426" t="s">
        <v>133</v>
      </c>
      <c r="TEN1" s="426"/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76"/>
      <c r="TFB1" s="476"/>
      <c r="TFC1" s="426" t="s">
        <v>133</v>
      </c>
      <c r="TFD1" s="426"/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76"/>
      <c r="TFR1" s="476"/>
      <c r="TFS1" s="426" t="s">
        <v>133</v>
      </c>
      <c r="TFT1" s="426"/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76"/>
      <c r="TGH1" s="476"/>
      <c r="TGI1" s="426" t="s">
        <v>133</v>
      </c>
      <c r="TGJ1" s="426"/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76"/>
      <c r="TGX1" s="476"/>
      <c r="TGY1" s="426" t="s">
        <v>133</v>
      </c>
      <c r="TGZ1" s="426"/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76"/>
      <c r="THN1" s="476"/>
      <c r="THO1" s="426" t="s">
        <v>133</v>
      </c>
      <c r="THP1" s="426"/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76"/>
      <c r="TID1" s="476"/>
      <c r="TIE1" s="426" t="s">
        <v>133</v>
      </c>
      <c r="TIF1" s="426"/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76"/>
      <c r="TIT1" s="476"/>
      <c r="TIU1" s="426" t="s">
        <v>133</v>
      </c>
      <c r="TIV1" s="426"/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76"/>
      <c r="TJJ1" s="476"/>
      <c r="TJK1" s="426" t="s">
        <v>133</v>
      </c>
      <c r="TJL1" s="426"/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76"/>
      <c r="TJZ1" s="476"/>
      <c r="TKA1" s="426" t="s">
        <v>133</v>
      </c>
      <c r="TKB1" s="426"/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76"/>
      <c r="TKP1" s="476"/>
      <c r="TKQ1" s="426" t="s">
        <v>133</v>
      </c>
      <c r="TKR1" s="426"/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76"/>
      <c r="TLF1" s="476"/>
      <c r="TLG1" s="426" t="s">
        <v>133</v>
      </c>
      <c r="TLH1" s="426"/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76"/>
      <c r="TLV1" s="476"/>
      <c r="TLW1" s="426" t="s">
        <v>133</v>
      </c>
      <c r="TLX1" s="426"/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76"/>
      <c r="TML1" s="476"/>
      <c r="TMM1" s="426" t="s">
        <v>133</v>
      </c>
      <c r="TMN1" s="426"/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76"/>
      <c r="TNB1" s="476"/>
      <c r="TNC1" s="426" t="s">
        <v>133</v>
      </c>
      <c r="TND1" s="426"/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76"/>
      <c r="TNR1" s="476"/>
      <c r="TNS1" s="426" t="s">
        <v>133</v>
      </c>
      <c r="TNT1" s="426"/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76"/>
      <c r="TOH1" s="476"/>
      <c r="TOI1" s="426" t="s">
        <v>133</v>
      </c>
      <c r="TOJ1" s="426"/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76"/>
      <c r="TOX1" s="476"/>
      <c r="TOY1" s="426" t="s">
        <v>133</v>
      </c>
      <c r="TOZ1" s="426"/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76"/>
      <c r="TPN1" s="476"/>
      <c r="TPO1" s="426" t="s">
        <v>133</v>
      </c>
      <c r="TPP1" s="426"/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76"/>
      <c r="TQD1" s="476"/>
      <c r="TQE1" s="426" t="s">
        <v>133</v>
      </c>
      <c r="TQF1" s="426"/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76"/>
      <c r="TQT1" s="476"/>
      <c r="TQU1" s="426" t="s">
        <v>133</v>
      </c>
      <c r="TQV1" s="426"/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76"/>
      <c r="TRJ1" s="476"/>
      <c r="TRK1" s="426" t="s">
        <v>133</v>
      </c>
      <c r="TRL1" s="426"/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76"/>
      <c r="TRZ1" s="476"/>
      <c r="TSA1" s="426" t="s">
        <v>133</v>
      </c>
      <c r="TSB1" s="426"/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76"/>
      <c r="TSP1" s="476"/>
      <c r="TSQ1" s="426" t="s">
        <v>133</v>
      </c>
      <c r="TSR1" s="426"/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76"/>
      <c r="TTF1" s="476"/>
      <c r="TTG1" s="426" t="s">
        <v>133</v>
      </c>
      <c r="TTH1" s="426"/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76"/>
      <c r="TTV1" s="476"/>
      <c r="TTW1" s="426" t="s">
        <v>133</v>
      </c>
      <c r="TTX1" s="426"/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76"/>
      <c r="TUL1" s="476"/>
      <c r="TUM1" s="426" t="s">
        <v>133</v>
      </c>
      <c r="TUN1" s="426"/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76"/>
      <c r="TVB1" s="476"/>
      <c r="TVC1" s="426" t="s">
        <v>133</v>
      </c>
      <c r="TVD1" s="426"/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76"/>
      <c r="TVR1" s="476"/>
      <c r="TVS1" s="426" t="s">
        <v>133</v>
      </c>
      <c r="TVT1" s="426"/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76"/>
      <c r="TWH1" s="476"/>
      <c r="TWI1" s="426" t="s">
        <v>133</v>
      </c>
      <c r="TWJ1" s="426"/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76"/>
      <c r="TWX1" s="476"/>
      <c r="TWY1" s="426" t="s">
        <v>133</v>
      </c>
      <c r="TWZ1" s="426"/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76"/>
      <c r="TXN1" s="476"/>
      <c r="TXO1" s="426" t="s">
        <v>133</v>
      </c>
      <c r="TXP1" s="426"/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76"/>
      <c r="TYD1" s="476"/>
      <c r="TYE1" s="426" t="s">
        <v>133</v>
      </c>
      <c r="TYF1" s="426"/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76"/>
      <c r="TYT1" s="476"/>
      <c r="TYU1" s="426" t="s">
        <v>133</v>
      </c>
      <c r="TYV1" s="426"/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76"/>
      <c r="TZJ1" s="476"/>
      <c r="TZK1" s="426" t="s">
        <v>133</v>
      </c>
      <c r="TZL1" s="426"/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76"/>
      <c r="TZZ1" s="476"/>
      <c r="UAA1" s="426" t="s">
        <v>133</v>
      </c>
      <c r="UAB1" s="426"/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76"/>
      <c r="UAP1" s="476"/>
      <c r="UAQ1" s="426" t="s">
        <v>133</v>
      </c>
      <c r="UAR1" s="426"/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76"/>
      <c r="UBF1" s="476"/>
      <c r="UBG1" s="426" t="s">
        <v>133</v>
      </c>
      <c r="UBH1" s="426"/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76"/>
      <c r="UBV1" s="476"/>
      <c r="UBW1" s="426" t="s">
        <v>133</v>
      </c>
      <c r="UBX1" s="426"/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76"/>
      <c r="UCL1" s="476"/>
      <c r="UCM1" s="426" t="s">
        <v>133</v>
      </c>
      <c r="UCN1" s="426"/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76"/>
      <c r="UDB1" s="476"/>
      <c r="UDC1" s="426" t="s">
        <v>133</v>
      </c>
      <c r="UDD1" s="426"/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76"/>
      <c r="UDR1" s="476"/>
      <c r="UDS1" s="426" t="s">
        <v>133</v>
      </c>
      <c r="UDT1" s="426"/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76"/>
      <c r="UEH1" s="476"/>
      <c r="UEI1" s="426" t="s">
        <v>133</v>
      </c>
      <c r="UEJ1" s="426"/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76"/>
      <c r="UEX1" s="476"/>
      <c r="UEY1" s="426" t="s">
        <v>133</v>
      </c>
      <c r="UEZ1" s="426"/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76"/>
      <c r="UFN1" s="476"/>
      <c r="UFO1" s="426" t="s">
        <v>133</v>
      </c>
      <c r="UFP1" s="426"/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76"/>
      <c r="UGD1" s="476"/>
      <c r="UGE1" s="426" t="s">
        <v>133</v>
      </c>
      <c r="UGF1" s="426"/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76"/>
      <c r="UGT1" s="476"/>
      <c r="UGU1" s="426" t="s">
        <v>133</v>
      </c>
      <c r="UGV1" s="426"/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76"/>
      <c r="UHJ1" s="476"/>
      <c r="UHK1" s="426" t="s">
        <v>133</v>
      </c>
      <c r="UHL1" s="426"/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76"/>
      <c r="UHZ1" s="476"/>
      <c r="UIA1" s="426" t="s">
        <v>133</v>
      </c>
      <c r="UIB1" s="426"/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76"/>
      <c r="UIP1" s="476"/>
      <c r="UIQ1" s="426" t="s">
        <v>133</v>
      </c>
      <c r="UIR1" s="426"/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76"/>
      <c r="UJF1" s="476"/>
      <c r="UJG1" s="426" t="s">
        <v>133</v>
      </c>
      <c r="UJH1" s="426"/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76"/>
      <c r="UJV1" s="476"/>
      <c r="UJW1" s="426" t="s">
        <v>133</v>
      </c>
      <c r="UJX1" s="426"/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76"/>
      <c r="UKL1" s="476"/>
      <c r="UKM1" s="426" t="s">
        <v>133</v>
      </c>
      <c r="UKN1" s="426"/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76"/>
      <c r="ULB1" s="476"/>
      <c r="ULC1" s="426" t="s">
        <v>133</v>
      </c>
      <c r="ULD1" s="426"/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76"/>
      <c r="ULR1" s="476"/>
      <c r="ULS1" s="426" t="s">
        <v>133</v>
      </c>
      <c r="ULT1" s="426"/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76"/>
      <c r="UMH1" s="476"/>
      <c r="UMI1" s="426" t="s">
        <v>133</v>
      </c>
      <c r="UMJ1" s="426"/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76"/>
      <c r="UMX1" s="476"/>
      <c r="UMY1" s="426" t="s">
        <v>133</v>
      </c>
      <c r="UMZ1" s="426"/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76"/>
      <c r="UNN1" s="476"/>
      <c r="UNO1" s="426" t="s">
        <v>133</v>
      </c>
      <c r="UNP1" s="426"/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76"/>
      <c r="UOD1" s="476"/>
      <c r="UOE1" s="426" t="s">
        <v>133</v>
      </c>
      <c r="UOF1" s="426"/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76"/>
      <c r="UOT1" s="476"/>
      <c r="UOU1" s="426" t="s">
        <v>133</v>
      </c>
      <c r="UOV1" s="426"/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76"/>
      <c r="UPJ1" s="476"/>
      <c r="UPK1" s="426" t="s">
        <v>133</v>
      </c>
      <c r="UPL1" s="426"/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76"/>
      <c r="UPZ1" s="476"/>
      <c r="UQA1" s="426" t="s">
        <v>133</v>
      </c>
      <c r="UQB1" s="426"/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76"/>
      <c r="UQP1" s="476"/>
      <c r="UQQ1" s="426" t="s">
        <v>133</v>
      </c>
      <c r="UQR1" s="426"/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76"/>
      <c r="URF1" s="476"/>
      <c r="URG1" s="426" t="s">
        <v>133</v>
      </c>
      <c r="URH1" s="426"/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76"/>
      <c r="URV1" s="476"/>
      <c r="URW1" s="426" t="s">
        <v>133</v>
      </c>
      <c r="URX1" s="426"/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76"/>
      <c r="USL1" s="476"/>
      <c r="USM1" s="426" t="s">
        <v>133</v>
      </c>
      <c r="USN1" s="426"/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76"/>
      <c r="UTB1" s="476"/>
      <c r="UTC1" s="426" t="s">
        <v>133</v>
      </c>
      <c r="UTD1" s="426"/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76"/>
      <c r="UTR1" s="476"/>
      <c r="UTS1" s="426" t="s">
        <v>133</v>
      </c>
      <c r="UTT1" s="426"/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76"/>
      <c r="UUH1" s="476"/>
      <c r="UUI1" s="426" t="s">
        <v>133</v>
      </c>
      <c r="UUJ1" s="426"/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76"/>
      <c r="UUX1" s="476"/>
      <c r="UUY1" s="426" t="s">
        <v>133</v>
      </c>
      <c r="UUZ1" s="426"/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76"/>
      <c r="UVN1" s="476"/>
      <c r="UVO1" s="426" t="s">
        <v>133</v>
      </c>
      <c r="UVP1" s="426"/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76"/>
      <c r="UWD1" s="476"/>
      <c r="UWE1" s="426" t="s">
        <v>133</v>
      </c>
      <c r="UWF1" s="426"/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76"/>
      <c r="UWT1" s="476"/>
      <c r="UWU1" s="426" t="s">
        <v>133</v>
      </c>
      <c r="UWV1" s="426"/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76"/>
      <c r="UXJ1" s="476"/>
      <c r="UXK1" s="426" t="s">
        <v>133</v>
      </c>
      <c r="UXL1" s="426"/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76"/>
      <c r="UXZ1" s="476"/>
      <c r="UYA1" s="426" t="s">
        <v>133</v>
      </c>
      <c r="UYB1" s="426"/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76"/>
      <c r="UYP1" s="476"/>
      <c r="UYQ1" s="426" t="s">
        <v>133</v>
      </c>
      <c r="UYR1" s="426"/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76"/>
      <c r="UZF1" s="476"/>
      <c r="UZG1" s="426" t="s">
        <v>133</v>
      </c>
      <c r="UZH1" s="426"/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76"/>
      <c r="UZV1" s="476"/>
      <c r="UZW1" s="426" t="s">
        <v>133</v>
      </c>
      <c r="UZX1" s="426"/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76"/>
      <c r="VAL1" s="476"/>
      <c r="VAM1" s="426" t="s">
        <v>133</v>
      </c>
      <c r="VAN1" s="426"/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76"/>
      <c r="VBB1" s="476"/>
      <c r="VBC1" s="426" t="s">
        <v>133</v>
      </c>
      <c r="VBD1" s="426"/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76"/>
      <c r="VBR1" s="476"/>
      <c r="VBS1" s="426" t="s">
        <v>133</v>
      </c>
      <c r="VBT1" s="426"/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76"/>
      <c r="VCH1" s="476"/>
      <c r="VCI1" s="426" t="s">
        <v>133</v>
      </c>
      <c r="VCJ1" s="426"/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76"/>
      <c r="VCX1" s="476"/>
      <c r="VCY1" s="426" t="s">
        <v>133</v>
      </c>
      <c r="VCZ1" s="426"/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76"/>
      <c r="VDN1" s="476"/>
      <c r="VDO1" s="426" t="s">
        <v>133</v>
      </c>
      <c r="VDP1" s="426"/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76"/>
      <c r="VED1" s="476"/>
      <c r="VEE1" s="426" t="s">
        <v>133</v>
      </c>
      <c r="VEF1" s="426"/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76"/>
      <c r="VET1" s="476"/>
      <c r="VEU1" s="426" t="s">
        <v>133</v>
      </c>
      <c r="VEV1" s="426"/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76"/>
      <c r="VFJ1" s="476"/>
      <c r="VFK1" s="426" t="s">
        <v>133</v>
      </c>
      <c r="VFL1" s="426"/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76"/>
      <c r="VFZ1" s="476"/>
      <c r="VGA1" s="426" t="s">
        <v>133</v>
      </c>
      <c r="VGB1" s="426"/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76"/>
      <c r="VGP1" s="476"/>
      <c r="VGQ1" s="426" t="s">
        <v>133</v>
      </c>
      <c r="VGR1" s="426"/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76"/>
      <c r="VHF1" s="476"/>
      <c r="VHG1" s="426" t="s">
        <v>133</v>
      </c>
      <c r="VHH1" s="426"/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76"/>
      <c r="VHV1" s="476"/>
      <c r="VHW1" s="426" t="s">
        <v>133</v>
      </c>
      <c r="VHX1" s="426"/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76"/>
      <c r="VIL1" s="476"/>
      <c r="VIM1" s="426" t="s">
        <v>133</v>
      </c>
      <c r="VIN1" s="426"/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76"/>
      <c r="VJB1" s="476"/>
      <c r="VJC1" s="426" t="s">
        <v>133</v>
      </c>
      <c r="VJD1" s="426"/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76"/>
      <c r="VJR1" s="476"/>
      <c r="VJS1" s="426" t="s">
        <v>133</v>
      </c>
      <c r="VJT1" s="426"/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76"/>
      <c r="VKH1" s="476"/>
      <c r="VKI1" s="426" t="s">
        <v>133</v>
      </c>
      <c r="VKJ1" s="426"/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76"/>
      <c r="VKX1" s="476"/>
      <c r="VKY1" s="426" t="s">
        <v>133</v>
      </c>
      <c r="VKZ1" s="426"/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76"/>
      <c r="VLN1" s="476"/>
      <c r="VLO1" s="426" t="s">
        <v>133</v>
      </c>
      <c r="VLP1" s="426"/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76"/>
      <c r="VMD1" s="476"/>
      <c r="VME1" s="426" t="s">
        <v>133</v>
      </c>
      <c r="VMF1" s="426"/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76"/>
      <c r="VMT1" s="476"/>
      <c r="VMU1" s="426" t="s">
        <v>133</v>
      </c>
      <c r="VMV1" s="426"/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76"/>
      <c r="VNJ1" s="476"/>
      <c r="VNK1" s="426" t="s">
        <v>133</v>
      </c>
      <c r="VNL1" s="426"/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76"/>
      <c r="VNZ1" s="476"/>
      <c r="VOA1" s="426" t="s">
        <v>133</v>
      </c>
      <c r="VOB1" s="426"/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76"/>
      <c r="VOP1" s="476"/>
      <c r="VOQ1" s="426" t="s">
        <v>133</v>
      </c>
      <c r="VOR1" s="426"/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76"/>
      <c r="VPF1" s="476"/>
      <c r="VPG1" s="426" t="s">
        <v>133</v>
      </c>
      <c r="VPH1" s="426"/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76"/>
      <c r="VPV1" s="476"/>
      <c r="VPW1" s="426" t="s">
        <v>133</v>
      </c>
      <c r="VPX1" s="426"/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76"/>
      <c r="VQL1" s="476"/>
      <c r="VQM1" s="426" t="s">
        <v>133</v>
      </c>
      <c r="VQN1" s="426"/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76"/>
      <c r="VRB1" s="476"/>
      <c r="VRC1" s="426" t="s">
        <v>133</v>
      </c>
      <c r="VRD1" s="426"/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76"/>
      <c r="VRR1" s="476"/>
      <c r="VRS1" s="426" t="s">
        <v>133</v>
      </c>
      <c r="VRT1" s="426"/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76"/>
      <c r="VSH1" s="476"/>
      <c r="VSI1" s="426" t="s">
        <v>133</v>
      </c>
      <c r="VSJ1" s="426"/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76"/>
      <c r="VSX1" s="476"/>
      <c r="VSY1" s="426" t="s">
        <v>133</v>
      </c>
      <c r="VSZ1" s="426"/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76"/>
      <c r="VTN1" s="476"/>
      <c r="VTO1" s="426" t="s">
        <v>133</v>
      </c>
      <c r="VTP1" s="426"/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76"/>
      <c r="VUD1" s="476"/>
      <c r="VUE1" s="426" t="s">
        <v>133</v>
      </c>
      <c r="VUF1" s="426"/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76"/>
      <c r="VUT1" s="476"/>
      <c r="VUU1" s="426" t="s">
        <v>133</v>
      </c>
      <c r="VUV1" s="426"/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76"/>
      <c r="VVJ1" s="476"/>
      <c r="VVK1" s="426" t="s">
        <v>133</v>
      </c>
      <c r="VVL1" s="426"/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76"/>
      <c r="VVZ1" s="476"/>
      <c r="VWA1" s="426" t="s">
        <v>133</v>
      </c>
      <c r="VWB1" s="426"/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76"/>
      <c r="VWP1" s="476"/>
      <c r="VWQ1" s="426" t="s">
        <v>133</v>
      </c>
      <c r="VWR1" s="426"/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76"/>
      <c r="VXF1" s="476"/>
      <c r="VXG1" s="426" t="s">
        <v>133</v>
      </c>
      <c r="VXH1" s="426"/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76"/>
      <c r="VXV1" s="476"/>
      <c r="VXW1" s="426" t="s">
        <v>133</v>
      </c>
      <c r="VXX1" s="426"/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76"/>
      <c r="VYL1" s="476"/>
      <c r="VYM1" s="426" t="s">
        <v>133</v>
      </c>
      <c r="VYN1" s="426"/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76"/>
      <c r="VZB1" s="476"/>
      <c r="VZC1" s="426" t="s">
        <v>133</v>
      </c>
      <c r="VZD1" s="426"/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76"/>
      <c r="VZR1" s="476"/>
      <c r="VZS1" s="426" t="s">
        <v>133</v>
      </c>
      <c r="VZT1" s="426"/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76"/>
      <c r="WAH1" s="476"/>
      <c r="WAI1" s="426" t="s">
        <v>133</v>
      </c>
      <c r="WAJ1" s="426"/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76"/>
      <c r="WAX1" s="476"/>
      <c r="WAY1" s="426" t="s">
        <v>133</v>
      </c>
      <c r="WAZ1" s="426"/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76"/>
      <c r="WBN1" s="476"/>
      <c r="WBO1" s="426" t="s">
        <v>133</v>
      </c>
      <c r="WBP1" s="426"/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76"/>
      <c r="WCD1" s="476"/>
      <c r="WCE1" s="426" t="s">
        <v>133</v>
      </c>
      <c r="WCF1" s="426"/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76"/>
      <c r="WCT1" s="476"/>
      <c r="WCU1" s="426" t="s">
        <v>133</v>
      </c>
      <c r="WCV1" s="426"/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76"/>
      <c r="WDJ1" s="476"/>
      <c r="WDK1" s="426" t="s">
        <v>133</v>
      </c>
      <c r="WDL1" s="426"/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76"/>
      <c r="WDZ1" s="476"/>
      <c r="WEA1" s="426" t="s">
        <v>133</v>
      </c>
      <c r="WEB1" s="426"/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76"/>
      <c r="WEP1" s="476"/>
      <c r="WEQ1" s="426" t="s">
        <v>133</v>
      </c>
      <c r="WER1" s="426"/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76"/>
      <c r="WFF1" s="476"/>
      <c r="WFG1" s="426" t="s">
        <v>133</v>
      </c>
      <c r="WFH1" s="426"/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76"/>
      <c r="WFV1" s="476"/>
      <c r="WFW1" s="426" t="s">
        <v>133</v>
      </c>
      <c r="WFX1" s="426"/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76"/>
      <c r="WGL1" s="476"/>
      <c r="WGM1" s="426" t="s">
        <v>133</v>
      </c>
      <c r="WGN1" s="426"/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76"/>
      <c r="WHB1" s="476"/>
      <c r="WHC1" s="426" t="s">
        <v>133</v>
      </c>
      <c r="WHD1" s="426"/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76"/>
      <c r="WHR1" s="476"/>
      <c r="WHS1" s="426" t="s">
        <v>133</v>
      </c>
      <c r="WHT1" s="426"/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76"/>
      <c r="WIH1" s="476"/>
      <c r="WII1" s="426" t="s">
        <v>133</v>
      </c>
      <c r="WIJ1" s="426"/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76"/>
      <c r="WIX1" s="476"/>
      <c r="WIY1" s="426" t="s">
        <v>133</v>
      </c>
      <c r="WIZ1" s="426"/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76"/>
      <c r="WJN1" s="476"/>
      <c r="WJO1" s="426" t="s">
        <v>133</v>
      </c>
      <c r="WJP1" s="426"/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76"/>
      <c r="WKD1" s="476"/>
      <c r="WKE1" s="426" t="s">
        <v>133</v>
      </c>
      <c r="WKF1" s="426"/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76"/>
      <c r="WKT1" s="476"/>
      <c r="WKU1" s="426" t="s">
        <v>133</v>
      </c>
      <c r="WKV1" s="426"/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76"/>
      <c r="WLJ1" s="476"/>
      <c r="WLK1" s="426" t="s">
        <v>133</v>
      </c>
      <c r="WLL1" s="426"/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76"/>
      <c r="WLZ1" s="476"/>
      <c r="WMA1" s="426" t="s">
        <v>133</v>
      </c>
      <c r="WMB1" s="426"/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76"/>
      <c r="WMP1" s="476"/>
      <c r="WMQ1" s="426" t="s">
        <v>133</v>
      </c>
      <c r="WMR1" s="426"/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76"/>
      <c r="WNF1" s="476"/>
      <c r="WNG1" s="426" t="s">
        <v>133</v>
      </c>
      <c r="WNH1" s="426"/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76"/>
      <c r="WNV1" s="476"/>
      <c r="WNW1" s="426" t="s">
        <v>133</v>
      </c>
      <c r="WNX1" s="426"/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76"/>
      <c r="WOL1" s="476"/>
      <c r="WOM1" s="426" t="s">
        <v>133</v>
      </c>
      <c r="WON1" s="426"/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76"/>
      <c r="WPB1" s="476"/>
      <c r="WPC1" s="426" t="s">
        <v>133</v>
      </c>
      <c r="WPD1" s="426"/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76"/>
      <c r="WPR1" s="476"/>
      <c r="WPS1" s="426" t="s">
        <v>133</v>
      </c>
      <c r="WPT1" s="426"/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76"/>
      <c r="WQH1" s="476"/>
      <c r="WQI1" s="426" t="s">
        <v>133</v>
      </c>
      <c r="WQJ1" s="426"/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76"/>
      <c r="WQX1" s="476"/>
      <c r="WQY1" s="426" t="s">
        <v>133</v>
      </c>
      <c r="WQZ1" s="426"/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76"/>
      <c r="WRN1" s="476"/>
      <c r="WRO1" s="426" t="s">
        <v>133</v>
      </c>
      <c r="WRP1" s="426"/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76"/>
      <c r="WSD1" s="476"/>
      <c r="WSE1" s="426" t="s">
        <v>133</v>
      </c>
      <c r="WSF1" s="426"/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76"/>
      <c r="WST1" s="476"/>
      <c r="WSU1" s="426" t="s">
        <v>133</v>
      </c>
      <c r="WSV1" s="426"/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76"/>
      <c r="WTJ1" s="476"/>
      <c r="WTK1" s="426" t="s">
        <v>133</v>
      </c>
      <c r="WTL1" s="426"/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76"/>
      <c r="WTZ1" s="476"/>
      <c r="WUA1" s="426" t="s">
        <v>133</v>
      </c>
      <c r="WUB1" s="426"/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76"/>
      <c r="WUP1" s="476"/>
      <c r="WUQ1" s="426" t="s">
        <v>133</v>
      </c>
      <c r="WUR1" s="426"/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76"/>
      <c r="WVF1" s="476"/>
      <c r="WVG1" s="426" t="s">
        <v>133</v>
      </c>
      <c r="WVH1" s="426"/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76"/>
      <c r="WVV1" s="476"/>
      <c r="WVW1" s="426" t="s">
        <v>133</v>
      </c>
      <c r="WVX1" s="426"/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76"/>
      <c r="WWL1" s="476"/>
      <c r="WWM1" s="426" t="s">
        <v>133</v>
      </c>
      <c r="WWN1" s="426"/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76"/>
      <c r="WXB1" s="476"/>
      <c r="WXC1" s="426" t="s">
        <v>133</v>
      </c>
      <c r="WXD1" s="426"/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76"/>
      <c r="WXR1" s="476"/>
      <c r="WXS1" s="426" t="s">
        <v>133</v>
      </c>
      <c r="WXT1" s="426"/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76"/>
      <c r="WYH1" s="476"/>
      <c r="WYI1" s="426" t="s">
        <v>133</v>
      </c>
      <c r="WYJ1" s="426"/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76"/>
      <c r="WYX1" s="476"/>
      <c r="WYY1" s="426" t="s">
        <v>133</v>
      </c>
      <c r="WYZ1" s="426"/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76"/>
      <c r="WZN1" s="476"/>
      <c r="WZO1" s="426" t="s">
        <v>133</v>
      </c>
      <c r="WZP1" s="426"/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76"/>
      <c r="XAD1" s="476"/>
      <c r="XAE1" s="426" t="s">
        <v>133</v>
      </c>
      <c r="XAF1" s="426"/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76"/>
      <c r="XAT1" s="476"/>
      <c r="XAU1" s="426" t="s">
        <v>133</v>
      </c>
      <c r="XAV1" s="426"/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76"/>
      <c r="XBJ1" s="476"/>
      <c r="XBK1" s="426" t="s">
        <v>133</v>
      </c>
      <c r="XBL1" s="426"/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76"/>
      <c r="XBZ1" s="476"/>
      <c r="XCA1" s="426" t="s">
        <v>133</v>
      </c>
      <c r="XCB1" s="426"/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76"/>
      <c r="XCP1" s="476"/>
      <c r="XCQ1" s="426" t="s">
        <v>133</v>
      </c>
      <c r="XCR1" s="426"/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76"/>
      <c r="XDF1" s="476"/>
      <c r="XDG1" s="426" t="s">
        <v>133</v>
      </c>
      <c r="XDH1" s="426"/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76"/>
      <c r="XDV1" s="476"/>
      <c r="XDW1" s="426" t="s">
        <v>133</v>
      </c>
      <c r="XDX1" s="426"/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76"/>
      <c r="XEL1" s="476"/>
      <c r="XEM1" s="426" t="s">
        <v>133</v>
      </c>
      <c r="XEN1" s="426"/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76"/>
      <c r="XFB1" s="476"/>
    </row>
    <row r="2" spans="1:16382" s="80" customFormat="1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/>
      <c r="CK2" s="483"/>
      <c r="CL2" s="483"/>
      <c r="CM2" s="483"/>
      <c r="CN2" s="483"/>
      <c r="CO2" s="483"/>
      <c r="CP2" s="483"/>
      <c r="CQ2" s="427" t="s">
        <v>135</v>
      </c>
      <c r="CR2" s="427"/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 t="s">
        <v>135</v>
      </c>
      <c r="DH2" s="427"/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 t="s">
        <v>135</v>
      </c>
      <c r="DX2" s="427"/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 t="s">
        <v>135</v>
      </c>
      <c r="EN2" s="427"/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 t="s">
        <v>135</v>
      </c>
      <c r="FD2" s="427"/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 t="s">
        <v>135</v>
      </c>
      <c r="FT2" s="427"/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 t="s">
        <v>135</v>
      </c>
      <c r="GJ2" s="427"/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 t="s">
        <v>135</v>
      </c>
      <c r="GZ2" s="427"/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 t="s">
        <v>135</v>
      </c>
      <c r="HP2" s="427"/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 t="s">
        <v>135</v>
      </c>
      <c r="IF2" s="427"/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 t="s">
        <v>135</v>
      </c>
      <c r="IV2" s="427"/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 t="s">
        <v>135</v>
      </c>
      <c r="JL2" s="427"/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 t="s">
        <v>135</v>
      </c>
      <c r="KB2" s="427"/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 t="s">
        <v>135</v>
      </c>
      <c r="KR2" s="427"/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 t="s">
        <v>135</v>
      </c>
      <c r="LH2" s="427"/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 t="s">
        <v>135</v>
      </c>
      <c r="LX2" s="427"/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 t="s">
        <v>135</v>
      </c>
      <c r="MN2" s="427"/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 t="s">
        <v>135</v>
      </c>
      <c r="ND2" s="427"/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 t="s">
        <v>135</v>
      </c>
      <c r="NT2" s="427"/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 t="s">
        <v>135</v>
      </c>
      <c r="OJ2" s="427"/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 t="s">
        <v>135</v>
      </c>
      <c r="OZ2" s="427"/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 t="s">
        <v>135</v>
      </c>
      <c r="PP2" s="427"/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 t="s">
        <v>135</v>
      </c>
      <c r="QF2" s="427"/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 t="s">
        <v>135</v>
      </c>
      <c r="QV2" s="427"/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 t="s">
        <v>135</v>
      </c>
      <c r="RL2" s="427"/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 t="s">
        <v>135</v>
      </c>
      <c r="SB2" s="427"/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 t="s">
        <v>135</v>
      </c>
      <c r="SR2" s="427"/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 t="s">
        <v>135</v>
      </c>
      <c r="TH2" s="427"/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 t="s">
        <v>135</v>
      </c>
      <c r="TX2" s="427"/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 t="s">
        <v>135</v>
      </c>
      <c r="UN2" s="427"/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 t="s">
        <v>135</v>
      </c>
      <c r="VD2" s="427"/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 t="s">
        <v>135</v>
      </c>
      <c r="VT2" s="427"/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 t="s">
        <v>135</v>
      </c>
      <c r="WJ2" s="427"/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 t="s">
        <v>135</v>
      </c>
      <c r="WZ2" s="427"/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 t="s">
        <v>135</v>
      </c>
      <c r="XP2" s="427"/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 t="s">
        <v>135</v>
      </c>
      <c r="YF2" s="427"/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 t="s">
        <v>135</v>
      </c>
      <c r="YV2" s="427"/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 t="s">
        <v>135</v>
      </c>
      <c r="ZL2" s="427"/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 t="s">
        <v>135</v>
      </c>
      <c r="AAB2" s="427"/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 t="s">
        <v>135</v>
      </c>
      <c r="AAR2" s="427"/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 t="s">
        <v>135</v>
      </c>
      <c r="ABH2" s="427"/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 t="s">
        <v>135</v>
      </c>
      <c r="ABX2" s="427"/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 t="s">
        <v>135</v>
      </c>
      <c r="ACN2" s="427"/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 t="s">
        <v>135</v>
      </c>
      <c r="ADD2" s="427"/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 t="s">
        <v>135</v>
      </c>
      <c r="ADT2" s="427"/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 t="s">
        <v>135</v>
      </c>
      <c r="AEJ2" s="427"/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 t="s">
        <v>135</v>
      </c>
      <c r="AEZ2" s="427"/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 t="s">
        <v>135</v>
      </c>
      <c r="AFP2" s="427"/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 t="s">
        <v>135</v>
      </c>
      <c r="AGF2" s="427"/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 t="s">
        <v>135</v>
      </c>
      <c r="AGV2" s="427"/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 t="s">
        <v>135</v>
      </c>
      <c r="AHL2" s="427"/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 t="s">
        <v>135</v>
      </c>
      <c r="AIB2" s="427"/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 t="s">
        <v>135</v>
      </c>
      <c r="AIR2" s="427"/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 t="s">
        <v>135</v>
      </c>
      <c r="AJH2" s="427"/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 t="s">
        <v>135</v>
      </c>
      <c r="AJX2" s="427"/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 t="s">
        <v>135</v>
      </c>
      <c r="AKN2" s="427"/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 t="s">
        <v>135</v>
      </c>
      <c r="ALD2" s="427"/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 t="s">
        <v>135</v>
      </c>
      <c r="ALT2" s="427"/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 t="s">
        <v>135</v>
      </c>
      <c r="AMJ2" s="427"/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 t="s">
        <v>135</v>
      </c>
      <c r="AMZ2" s="427"/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 t="s">
        <v>135</v>
      </c>
      <c r="ANP2" s="427"/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 t="s">
        <v>135</v>
      </c>
      <c r="AOF2" s="427"/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 t="s">
        <v>135</v>
      </c>
      <c r="AOV2" s="427"/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 t="s">
        <v>135</v>
      </c>
      <c r="APL2" s="427"/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 t="s">
        <v>135</v>
      </c>
      <c r="AQB2" s="427"/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 t="s">
        <v>135</v>
      </c>
      <c r="AQR2" s="427"/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 t="s">
        <v>135</v>
      </c>
      <c r="ARH2" s="427"/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 t="s">
        <v>135</v>
      </c>
      <c r="ARX2" s="427"/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 t="s">
        <v>135</v>
      </c>
      <c r="ASN2" s="427"/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 t="s">
        <v>135</v>
      </c>
      <c r="ATD2" s="427"/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 t="s">
        <v>135</v>
      </c>
      <c r="ATT2" s="427"/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 t="s">
        <v>135</v>
      </c>
      <c r="AUJ2" s="427"/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 t="s">
        <v>135</v>
      </c>
      <c r="AUZ2" s="427"/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 t="s">
        <v>135</v>
      </c>
      <c r="AVP2" s="427"/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 t="s">
        <v>135</v>
      </c>
      <c r="AWF2" s="427"/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 t="s">
        <v>135</v>
      </c>
      <c r="AWV2" s="427"/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 t="s">
        <v>135</v>
      </c>
      <c r="AXL2" s="427"/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 t="s">
        <v>135</v>
      </c>
      <c r="AYB2" s="427"/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 t="s">
        <v>135</v>
      </c>
      <c r="AYR2" s="427"/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 t="s">
        <v>135</v>
      </c>
      <c r="AZH2" s="427"/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 t="s">
        <v>135</v>
      </c>
      <c r="AZX2" s="427"/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 t="s">
        <v>135</v>
      </c>
      <c r="BAN2" s="427"/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 t="s">
        <v>135</v>
      </c>
      <c r="BBD2" s="427"/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 t="s">
        <v>135</v>
      </c>
      <c r="BBT2" s="427"/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 t="s">
        <v>135</v>
      </c>
      <c r="BCJ2" s="427"/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 t="s">
        <v>135</v>
      </c>
      <c r="BCZ2" s="427"/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 t="s">
        <v>135</v>
      </c>
      <c r="BDP2" s="427"/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 t="s">
        <v>135</v>
      </c>
      <c r="BEF2" s="427"/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 t="s">
        <v>135</v>
      </c>
      <c r="BEV2" s="427"/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 t="s">
        <v>135</v>
      </c>
      <c r="BFL2" s="427"/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 t="s">
        <v>135</v>
      </c>
      <c r="BGB2" s="427"/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 t="s">
        <v>135</v>
      </c>
      <c r="BGR2" s="427"/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 t="s">
        <v>135</v>
      </c>
      <c r="BHH2" s="427"/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 t="s">
        <v>135</v>
      </c>
      <c r="BHX2" s="427"/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 t="s">
        <v>135</v>
      </c>
      <c r="BIN2" s="427"/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 t="s">
        <v>135</v>
      </c>
      <c r="BJD2" s="427"/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 t="s">
        <v>135</v>
      </c>
      <c r="BJT2" s="427"/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 t="s">
        <v>135</v>
      </c>
      <c r="BKJ2" s="427"/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 t="s">
        <v>135</v>
      </c>
      <c r="BKZ2" s="427"/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 t="s">
        <v>135</v>
      </c>
      <c r="BLP2" s="427"/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 t="s">
        <v>135</v>
      </c>
      <c r="BMF2" s="427"/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 t="s">
        <v>135</v>
      </c>
      <c r="BMV2" s="427"/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 t="s">
        <v>135</v>
      </c>
      <c r="BNL2" s="427"/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 t="s">
        <v>135</v>
      </c>
      <c r="BOB2" s="427"/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 t="s">
        <v>135</v>
      </c>
      <c r="BOR2" s="427"/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 t="s">
        <v>135</v>
      </c>
      <c r="BPH2" s="427"/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 t="s">
        <v>135</v>
      </c>
      <c r="BPX2" s="427"/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 t="s">
        <v>135</v>
      </c>
      <c r="BQN2" s="427"/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 t="s">
        <v>135</v>
      </c>
      <c r="BRD2" s="427"/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 t="s">
        <v>135</v>
      </c>
      <c r="BRT2" s="427"/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 t="s">
        <v>135</v>
      </c>
      <c r="BSJ2" s="427"/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 t="s">
        <v>135</v>
      </c>
      <c r="BSZ2" s="427"/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 t="s">
        <v>135</v>
      </c>
      <c r="BTP2" s="427"/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 t="s">
        <v>135</v>
      </c>
      <c r="BUF2" s="427"/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 t="s">
        <v>135</v>
      </c>
      <c r="BUV2" s="427"/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 t="s">
        <v>135</v>
      </c>
      <c r="BVL2" s="427"/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 t="s">
        <v>135</v>
      </c>
      <c r="BWB2" s="427"/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 t="s">
        <v>135</v>
      </c>
      <c r="BWR2" s="427"/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 t="s">
        <v>135</v>
      </c>
      <c r="BXH2" s="427"/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 t="s">
        <v>135</v>
      </c>
      <c r="BXX2" s="427"/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 t="s">
        <v>135</v>
      </c>
      <c r="BYN2" s="427"/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 t="s">
        <v>135</v>
      </c>
      <c r="BZD2" s="427"/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 t="s">
        <v>135</v>
      </c>
      <c r="BZT2" s="427"/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 t="s">
        <v>135</v>
      </c>
      <c r="CAJ2" s="427"/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 t="s">
        <v>135</v>
      </c>
      <c r="CAZ2" s="427"/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 t="s">
        <v>135</v>
      </c>
      <c r="CBP2" s="427"/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 t="s">
        <v>135</v>
      </c>
      <c r="CCF2" s="427"/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 t="s">
        <v>135</v>
      </c>
      <c r="CCV2" s="427"/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 t="s">
        <v>135</v>
      </c>
      <c r="CDL2" s="427"/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 t="s">
        <v>135</v>
      </c>
      <c r="CEB2" s="427"/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 t="s">
        <v>135</v>
      </c>
      <c r="CER2" s="427"/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 t="s">
        <v>135</v>
      </c>
      <c r="CFH2" s="427"/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 t="s">
        <v>135</v>
      </c>
      <c r="CFX2" s="427"/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 t="s">
        <v>135</v>
      </c>
      <c r="CGN2" s="427"/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 t="s">
        <v>135</v>
      </c>
      <c r="CHD2" s="427"/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 t="s">
        <v>135</v>
      </c>
      <c r="CHT2" s="427"/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 t="s">
        <v>135</v>
      </c>
      <c r="CIJ2" s="427"/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 t="s">
        <v>135</v>
      </c>
      <c r="CIZ2" s="427"/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 t="s">
        <v>135</v>
      </c>
      <c r="CJP2" s="427"/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 t="s">
        <v>135</v>
      </c>
      <c r="CKF2" s="427"/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 t="s">
        <v>135</v>
      </c>
      <c r="CKV2" s="427"/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 t="s">
        <v>135</v>
      </c>
      <c r="CLL2" s="427"/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 t="s">
        <v>135</v>
      </c>
      <c r="CMB2" s="427"/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 t="s">
        <v>135</v>
      </c>
      <c r="CMR2" s="427"/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 t="s">
        <v>135</v>
      </c>
      <c r="CNH2" s="427"/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 t="s">
        <v>135</v>
      </c>
      <c r="CNX2" s="427"/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 t="s">
        <v>135</v>
      </c>
      <c r="CON2" s="427"/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 t="s">
        <v>135</v>
      </c>
      <c r="CPD2" s="427"/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 t="s">
        <v>135</v>
      </c>
      <c r="CPT2" s="427"/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 t="s">
        <v>135</v>
      </c>
      <c r="CQJ2" s="427"/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 t="s">
        <v>135</v>
      </c>
      <c r="CQZ2" s="427"/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 t="s">
        <v>135</v>
      </c>
      <c r="CRP2" s="427"/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 t="s">
        <v>135</v>
      </c>
      <c r="CSF2" s="427"/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 t="s">
        <v>135</v>
      </c>
      <c r="CSV2" s="427"/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 t="s">
        <v>135</v>
      </c>
      <c r="CTL2" s="427"/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 t="s">
        <v>135</v>
      </c>
      <c r="CUB2" s="427"/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 t="s">
        <v>135</v>
      </c>
      <c r="CUR2" s="427"/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 t="s">
        <v>135</v>
      </c>
      <c r="CVH2" s="427"/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 t="s">
        <v>135</v>
      </c>
      <c r="CVX2" s="427"/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 t="s">
        <v>135</v>
      </c>
      <c r="CWN2" s="427"/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 t="s">
        <v>135</v>
      </c>
      <c r="CXD2" s="427"/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 t="s">
        <v>135</v>
      </c>
      <c r="CXT2" s="427"/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 t="s">
        <v>135</v>
      </c>
      <c r="CYJ2" s="427"/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 t="s">
        <v>135</v>
      </c>
      <c r="CYZ2" s="427"/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 t="s">
        <v>135</v>
      </c>
      <c r="CZP2" s="427"/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 t="s">
        <v>135</v>
      </c>
      <c r="DAF2" s="427"/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 t="s">
        <v>135</v>
      </c>
      <c r="DAV2" s="427"/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 t="s">
        <v>135</v>
      </c>
      <c r="DBL2" s="427"/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 t="s">
        <v>135</v>
      </c>
      <c r="DCB2" s="427"/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 t="s">
        <v>135</v>
      </c>
      <c r="DCR2" s="427"/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 t="s">
        <v>135</v>
      </c>
      <c r="DDH2" s="427"/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 t="s">
        <v>135</v>
      </c>
      <c r="DDX2" s="427"/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 t="s">
        <v>135</v>
      </c>
      <c r="DEN2" s="427"/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 t="s">
        <v>135</v>
      </c>
      <c r="DFD2" s="427"/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 t="s">
        <v>135</v>
      </c>
      <c r="DFT2" s="427"/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 t="s">
        <v>135</v>
      </c>
      <c r="DGJ2" s="427"/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 t="s">
        <v>135</v>
      </c>
      <c r="DGZ2" s="427"/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 t="s">
        <v>135</v>
      </c>
      <c r="DHP2" s="427"/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 t="s">
        <v>135</v>
      </c>
      <c r="DIF2" s="427"/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 t="s">
        <v>135</v>
      </c>
      <c r="DIV2" s="427"/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 t="s">
        <v>135</v>
      </c>
      <c r="DJL2" s="427"/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 t="s">
        <v>135</v>
      </c>
      <c r="DKB2" s="427"/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 t="s">
        <v>135</v>
      </c>
      <c r="DKR2" s="427"/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 t="s">
        <v>135</v>
      </c>
      <c r="DLH2" s="427"/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 t="s">
        <v>135</v>
      </c>
      <c r="DLX2" s="427"/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 t="s">
        <v>135</v>
      </c>
      <c r="DMN2" s="427"/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 t="s">
        <v>135</v>
      </c>
      <c r="DND2" s="427"/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 t="s">
        <v>135</v>
      </c>
      <c r="DNT2" s="427"/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 t="s">
        <v>135</v>
      </c>
      <c r="DOJ2" s="427"/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 t="s">
        <v>135</v>
      </c>
      <c r="DOZ2" s="427"/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 t="s">
        <v>135</v>
      </c>
      <c r="DPP2" s="427"/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 t="s">
        <v>135</v>
      </c>
      <c r="DQF2" s="427"/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 t="s">
        <v>135</v>
      </c>
      <c r="DQV2" s="427"/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 t="s">
        <v>135</v>
      </c>
      <c r="DRL2" s="427"/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 t="s">
        <v>135</v>
      </c>
      <c r="DSB2" s="427"/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 t="s">
        <v>135</v>
      </c>
      <c r="DSR2" s="427"/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 t="s">
        <v>135</v>
      </c>
      <c r="DTH2" s="427"/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 t="s">
        <v>135</v>
      </c>
      <c r="DTX2" s="427"/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 t="s">
        <v>135</v>
      </c>
      <c r="DUN2" s="427"/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 t="s">
        <v>135</v>
      </c>
      <c r="DVD2" s="427"/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 t="s">
        <v>135</v>
      </c>
      <c r="DVT2" s="427"/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 t="s">
        <v>135</v>
      </c>
      <c r="DWJ2" s="427"/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 t="s">
        <v>135</v>
      </c>
      <c r="DWZ2" s="427"/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 t="s">
        <v>135</v>
      </c>
      <c r="DXP2" s="427"/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 t="s">
        <v>135</v>
      </c>
      <c r="DYF2" s="427"/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 t="s">
        <v>135</v>
      </c>
      <c r="DYV2" s="427"/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 t="s">
        <v>135</v>
      </c>
      <c r="DZL2" s="427"/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 t="s">
        <v>135</v>
      </c>
      <c r="EAB2" s="427"/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 t="s">
        <v>135</v>
      </c>
      <c r="EAR2" s="427"/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 t="s">
        <v>135</v>
      </c>
      <c r="EBH2" s="427"/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 t="s">
        <v>135</v>
      </c>
      <c r="EBX2" s="427"/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 t="s">
        <v>135</v>
      </c>
      <c r="ECN2" s="427"/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 t="s">
        <v>135</v>
      </c>
      <c r="EDD2" s="427"/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 t="s">
        <v>135</v>
      </c>
      <c r="EDT2" s="427"/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 t="s">
        <v>135</v>
      </c>
      <c r="EEJ2" s="427"/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 t="s">
        <v>135</v>
      </c>
      <c r="EEZ2" s="427"/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 t="s">
        <v>135</v>
      </c>
      <c r="EFP2" s="427"/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 t="s">
        <v>135</v>
      </c>
      <c r="EGF2" s="427"/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 t="s">
        <v>135</v>
      </c>
      <c r="EGV2" s="427"/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 t="s">
        <v>135</v>
      </c>
      <c r="EHL2" s="427"/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 t="s">
        <v>135</v>
      </c>
      <c r="EIB2" s="427"/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 t="s">
        <v>135</v>
      </c>
      <c r="EIR2" s="427"/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 t="s">
        <v>135</v>
      </c>
      <c r="EJH2" s="427"/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 t="s">
        <v>135</v>
      </c>
      <c r="EJX2" s="427"/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 t="s">
        <v>135</v>
      </c>
      <c r="EKN2" s="427"/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 t="s">
        <v>135</v>
      </c>
      <c r="ELD2" s="427"/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 t="s">
        <v>135</v>
      </c>
      <c r="ELT2" s="427"/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 t="s">
        <v>135</v>
      </c>
      <c r="EMJ2" s="427"/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 t="s">
        <v>135</v>
      </c>
      <c r="EMZ2" s="427"/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 t="s">
        <v>135</v>
      </c>
      <c r="ENP2" s="427"/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 t="s">
        <v>135</v>
      </c>
      <c r="EOF2" s="427"/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 t="s">
        <v>135</v>
      </c>
      <c r="EOV2" s="427"/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 t="s">
        <v>135</v>
      </c>
      <c r="EPL2" s="427"/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 t="s">
        <v>135</v>
      </c>
      <c r="EQB2" s="427"/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 t="s">
        <v>135</v>
      </c>
      <c r="EQR2" s="427"/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 t="s">
        <v>135</v>
      </c>
      <c r="ERH2" s="427"/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 t="s">
        <v>135</v>
      </c>
      <c r="ERX2" s="427"/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 t="s">
        <v>135</v>
      </c>
      <c r="ESN2" s="427"/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 t="s">
        <v>135</v>
      </c>
      <c r="ETD2" s="427"/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 t="s">
        <v>135</v>
      </c>
      <c r="ETT2" s="427"/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 t="s">
        <v>135</v>
      </c>
      <c r="EUJ2" s="427"/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 t="s">
        <v>135</v>
      </c>
      <c r="EUZ2" s="427"/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 t="s">
        <v>135</v>
      </c>
      <c r="EVP2" s="427"/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 t="s">
        <v>135</v>
      </c>
      <c r="EWF2" s="427"/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 t="s">
        <v>135</v>
      </c>
      <c r="EWV2" s="427"/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 t="s">
        <v>135</v>
      </c>
      <c r="EXL2" s="427"/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 t="s">
        <v>135</v>
      </c>
      <c r="EYB2" s="427"/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 t="s">
        <v>135</v>
      </c>
      <c r="EYR2" s="427"/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 t="s">
        <v>135</v>
      </c>
      <c r="EZH2" s="427"/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 t="s">
        <v>135</v>
      </c>
      <c r="EZX2" s="427"/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 t="s">
        <v>135</v>
      </c>
      <c r="FAN2" s="427"/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 t="s">
        <v>135</v>
      </c>
      <c r="FBD2" s="427"/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 t="s">
        <v>135</v>
      </c>
      <c r="FBT2" s="427"/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 t="s">
        <v>135</v>
      </c>
      <c r="FCJ2" s="427"/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 t="s">
        <v>135</v>
      </c>
      <c r="FCZ2" s="427"/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 t="s">
        <v>135</v>
      </c>
      <c r="FDP2" s="427"/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 t="s">
        <v>135</v>
      </c>
      <c r="FEF2" s="427"/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 t="s">
        <v>135</v>
      </c>
      <c r="FEV2" s="427"/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 t="s">
        <v>135</v>
      </c>
      <c r="FFL2" s="427"/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 t="s">
        <v>135</v>
      </c>
      <c r="FGB2" s="427"/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 t="s">
        <v>135</v>
      </c>
      <c r="FGR2" s="427"/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 t="s">
        <v>135</v>
      </c>
      <c r="FHH2" s="427"/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 t="s">
        <v>135</v>
      </c>
      <c r="FHX2" s="427"/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 t="s">
        <v>135</v>
      </c>
      <c r="FIN2" s="427"/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 t="s">
        <v>135</v>
      </c>
      <c r="FJD2" s="427"/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 t="s">
        <v>135</v>
      </c>
      <c r="FJT2" s="427"/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 t="s">
        <v>135</v>
      </c>
      <c r="FKJ2" s="427"/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 t="s">
        <v>135</v>
      </c>
      <c r="FKZ2" s="427"/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 t="s">
        <v>135</v>
      </c>
      <c r="FLP2" s="427"/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 t="s">
        <v>135</v>
      </c>
      <c r="FMF2" s="427"/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 t="s">
        <v>135</v>
      </c>
      <c r="FMV2" s="427"/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 t="s">
        <v>135</v>
      </c>
      <c r="FNL2" s="427"/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 t="s">
        <v>135</v>
      </c>
      <c r="FOB2" s="427"/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 t="s">
        <v>135</v>
      </c>
      <c r="FOR2" s="427"/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 t="s">
        <v>135</v>
      </c>
      <c r="FPH2" s="427"/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 t="s">
        <v>135</v>
      </c>
      <c r="FPX2" s="427"/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 t="s">
        <v>135</v>
      </c>
      <c r="FQN2" s="427"/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 t="s">
        <v>135</v>
      </c>
      <c r="FRD2" s="427"/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 t="s">
        <v>135</v>
      </c>
      <c r="FRT2" s="427"/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 t="s">
        <v>135</v>
      </c>
      <c r="FSJ2" s="427"/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 t="s">
        <v>135</v>
      </c>
      <c r="FSZ2" s="427"/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 t="s">
        <v>135</v>
      </c>
      <c r="FTP2" s="427"/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 t="s">
        <v>135</v>
      </c>
      <c r="FUF2" s="427"/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 t="s">
        <v>135</v>
      </c>
      <c r="FUV2" s="427"/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 t="s">
        <v>135</v>
      </c>
      <c r="FVL2" s="427"/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 t="s">
        <v>135</v>
      </c>
      <c r="FWB2" s="427"/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 t="s">
        <v>135</v>
      </c>
      <c r="FWR2" s="427"/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 t="s">
        <v>135</v>
      </c>
      <c r="FXH2" s="427"/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 t="s">
        <v>135</v>
      </c>
      <c r="FXX2" s="427"/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 t="s">
        <v>135</v>
      </c>
      <c r="FYN2" s="427"/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 t="s">
        <v>135</v>
      </c>
      <c r="FZD2" s="427"/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 t="s">
        <v>135</v>
      </c>
      <c r="FZT2" s="427"/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 t="s">
        <v>135</v>
      </c>
      <c r="GAJ2" s="427"/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 t="s">
        <v>135</v>
      </c>
      <c r="GAZ2" s="427"/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 t="s">
        <v>135</v>
      </c>
      <c r="GBP2" s="427"/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 t="s">
        <v>135</v>
      </c>
      <c r="GCF2" s="427"/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 t="s">
        <v>135</v>
      </c>
      <c r="GCV2" s="427"/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 t="s">
        <v>135</v>
      </c>
      <c r="GDL2" s="427"/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 t="s">
        <v>135</v>
      </c>
      <c r="GEB2" s="427"/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 t="s">
        <v>135</v>
      </c>
      <c r="GER2" s="427"/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 t="s">
        <v>135</v>
      </c>
      <c r="GFH2" s="427"/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 t="s">
        <v>135</v>
      </c>
      <c r="GFX2" s="427"/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 t="s">
        <v>135</v>
      </c>
      <c r="GGN2" s="427"/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 t="s">
        <v>135</v>
      </c>
      <c r="GHD2" s="427"/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 t="s">
        <v>135</v>
      </c>
      <c r="GHT2" s="427"/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 t="s">
        <v>135</v>
      </c>
      <c r="GIJ2" s="427"/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 t="s">
        <v>135</v>
      </c>
      <c r="GIZ2" s="427"/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 t="s">
        <v>135</v>
      </c>
      <c r="GJP2" s="427"/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 t="s">
        <v>135</v>
      </c>
      <c r="GKF2" s="427"/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 t="s">
        <v>135</v>
      </c>
      <c r="GKV2" s="427"/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 t="s">
        <v>135</v>
      </c>
      <c r="GLL2" s="427"/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 t="s">
        <v>135</v>
      </c>
      <c r="GMB2" s="427"/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 t="s">
        <v>135</v>
      </c>
      <c r="GMR2" s="427"/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 t="s">
        <v>135</v>
      </c>
      <c r="GNH2" s="427"/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 t="s">
        <v>135</v>
      </c>
      <c r="GNX2" s="427"/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 t="s">
        <v>135</v>
      </c>
      <c r="GON2" s="427"/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 t="s">
        <v>135</v>
      </c>
      <c r="GPD2" s="427"/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 t="s">
        <v>135</v>
      </c>
      <c r="GPT2" s="427"/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 t="s">
        <v>135</v>
      </c>
      <c r="GQJ2" s="427"/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 t="s">
        <v>135</v>
      </c>
      <c r="GQZ2" s="427"/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 t="s">
        <v>135</v>
      </c>
      <c r="GRP2" s="427"/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 t="s">
        <v>135</v>
      </c>
      <c r="GSF2" s="427"/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 t="s">
        <v>135</v>
      </c>
      <c r="GSV2" s="427"/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 t="s">
        <v>135</v>
      </c>
      <c r="GTL2" s="427"/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 t="s">
        <v>135</v>
      </c>
      <c r="GUB2" s="427"/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 t="s">
        <v>135</v>
      </c>
      <c r="GUR2" s="427"/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 t="s">
        <v>135</v>
      </c>
      <c r="GVH2" s="427"/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 t="s">
        <v>135</v>
      </c>
      <c r="GVX2" s="427"/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 t="s">
        <v>135</v>
      </c>
      <c r="GWN2" s="427"/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 t="s">
        <v>135</v>
      </c>
      <c r="GXD2" s="427"/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 t="s">
        <v>135</v>
      </c>
      <c r="GXT2" s="427"/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 t="s">
        <v>135</v>
      </c>
      <c r="GYJ2" s="427"/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 t="s">
        <v>135</v>
      </c>
      <c r="GYZ2" s="427"/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 t="s">
        <v>135</v>
      </c>
      <c r="GZP2" s="427"/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 t="s">
        <v>135</v>
      </c>
      <c r="HAF2" s="427"/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 t="s">
        <v>135</v>
      </c>
      <c r="HAV2" s="427"/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 t="s">
        <v>135</v>
      </c>
      <c r="HBL2" s="427"/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 t="s">
        <v>135</v>
      </c>
      <c r="HCB2" s="427"/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 t="s">
        <v>135</v>
      </c>
      <c r="HCR2" s="427"/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 t="s">
        <v>135</v>
      </c>
      <c r="HDH2" s="427"/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 t="s">
        <v>135</v>
      </c>
      <c r="HDX2" s="427"/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 t="s">
        <v>135</v>
      </c>
      <c r="HEN2" s="427"/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 t="s">
        <v>135</v>
      </c>
      <c r="HFD2" s="427"/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 t="s">
        <v>135</v>
      </c>
      <c r="HFT2" s="427"/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 t="s">
        <v>135</v>
      </c>
      <c r="HGJ2" s="427"/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 t="s">
        <v>135</v>
      </c>
      <c r="HGZ2" s="427"/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 t="s">
        <v>135</v>
      </c>
      <c r="HHP2" s="427"/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 t="s">
        <v>135</v>
      </c>
      <c r="HIF2" s="427"/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 t="s">
        <v>135</v>
      </c>
      <c r="HIV2" s="427"/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 t="s">
        <v>135</v>
      </c>
      <c r="HJL2" s="427"/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 t="s">
        <v>135</v>
      </c>
      <c r="HKB2" s="427"/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 t="s">
        <v>135</v>
      </c>
      <c r="HKR2" s="427"/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 t="s">
        <v>135</v>
      </c>
      <c r="HLH2" s="427"/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 t="s">
        <v>135</v>
      </c>
      <c r="HLX2" s="427"/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 t="s">
        <v>135</v>
      </c>
      <c r="HMN2" s="427"/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 t="s">
        <v>135</v>
      </c>
      <c r="HND2" s="427"/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 t="s">
        <v>135</v>
      </c>
      <c r="HNT2" s="427"/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 t="s">
        <v>135</v>
      </c>
      <c r="HOJ2" s="427"/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 t="s">
        <v>135</v>
      </c>
      <c r="HOZ2" s="427"/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 t="s">
        <v>135</v>
      </c>
      <c r="HPP2" s="427"/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 t="s">
        <v>135</v>
      </c>
      <c r="HQF2" s="427"/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 t="s">
        <v>135</v>
      </c>
      <c r="HQV2" s="427"/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 t="s">
        <v>135</v>
      </c>
      <c r="HRL2" s="427"/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 t="s">
        <v>135</v>
      </c>
      <c r="HSB2" s="427"/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 t="s">
        <v>135</v>
      </c>
      <c r="HSR2" s="427"/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 t="s">
        <v>135</v>
      </c>
      <c r="HTH2" s="427"/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 t="s">
        <v>135</v>
      </c>
      <c r="HTX2" s="427"/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 t="s">
        <v>135</v>
      </c>
      <c r="HUN2" s="427"/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 t="s">
        <v>135</v>
      </c>
      <c r="HVD2" s="427"/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 t="s">
        <v>135</v>
      </c>
      <c r="HVT2" s="427"/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 t="s">
        <v>135</v>
      </c>
      <c r="HWJ2" s="427"/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 t="s">
        <v>135</v>
      </c>
      <c r="HWZ2" s="427"/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 t="s">
        <v>135</v>
      </c>
      <c r="HXP2" s="427"/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 t="s">
        <v>135</v>
      </c>
      <c r="HYF2" s="427"/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 t="s">
        <v>135</v>
      </c>
      <c r="HYV2" s="427"/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 t="s">
        <v>135</v>
      </c>
      <c r="HZL2" s="427"/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 t="s">
        <v>135</v>
      </c>
      <c r="IAB2" s="427"/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 t="s">
        <v>135</v>
      </c>
      <c r="IAR2" s="427"/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 t="s">
        <v>135</v>
      </c>
      <c r="IBH2" s="427"/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 t="s">
        <v>135</v>
      </c>
      <c r="IBX2" s="427"/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 t="s">
        <v>135</v>
      </c>
      <c r="ICN2" s="427"/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 t="s">
        <v>135</v>
      </c>
      <c r="IDD2" s="427"/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 t="s">
        <v>135</v>
      </c>
      <c r="IDT2" s="427"/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 t="s">
        <v>135</v>
      </c>
      <c r="IEJ2" s="427"/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 t="s">
        <v>135</v>
      </c>
      <c r="IEZ2" s="427"/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 t="s">
        <v>135</v>
      </c>
      <c r="IFP2" s="427"/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 t="s">
        <v>135</v>
      </c>
      <c r="IGF2" s="427"/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 t="s">
        <v>135</v>
      </c>
      <c r="IGV2" s="427"/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 t="s">
        <v>135</v>
      </c>
      <c r="IHL2" s="427"/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 t="s">
        <v>135</v>
      </c>
      <c r="IIB2" s="427"/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 t="s">
        <v>135</v>
      </c>
      <c r="IIR2" s="427"/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 t="s">
        <v>135</v>
      </c>
      <c r="IJH2" s="427"/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 t="s">
        <v>135</v>
      </c>
      <c r="IJX2" s="427"/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 t="s">
        <v>135</v>
      </c>
      <c r="IKN2" s="427"/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 t="s">
        <v>135</v>
      </c>
      <c r="ILD2" s="427"/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 t="s">
        <v>135</v>
      </c>
      <c r="ILT2" s="427"/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 t="s">
        <v>135</v>
      </c>
      <c r="IMJ2" s="427"/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 t="s">
        <v>135</v>
      </c>
      <c r="IMZ2" s="427"/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 t="s">
        <v>135</v>
      </c>
      <c r="INP2" s="427"/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 t="s">
        <v>135</v>
      </c>
      <c r="IOF2" s="427"/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 t="s">
        <v>135</v>
      </c>
      <c r="IOV2" s="427"/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 t="s">
        <v>135</v>
      </c>
      <c r="IPL2" s="427"/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 t="s">
        <v>135</v>
      </c>
      <c r="IQB2" s="427"/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 t="s">
        <v>135</v>
      </c>
      <c r="IQR2" s="427"/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 t="s">
        <v>135</v>
      </c>
      <c r="IRH2" s="427"/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 t="s">
        <v>135</v>
      </c>
      <c r="IRX2" s="427"/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 t="s">
        <v>135</v>
      </c>
      <c r="ISN2" s="427"/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 t="s">
        <v>135</v>
      </c>
      <c r="ITD2" s="427"/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 t="s">
        <v>135</v>
      </c>
      <c r="ITT2" s="427"/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 t="s">
        <v>135</v>
      </c>
      <c r="IUJ2" s="427"/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 t="s">
        <v>135</v>
      </c>
      <c r="IUZ2" s="427"/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 t="s">
        <v>135</v>
      </c>
      <c r="IVP2" s="427"/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 t="s">
        <v>135</v>
      </c>
      <c r="IWF2" s="427"/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 t="s">
        <v>135</v>
      </c>
      <c r="IWV2" s="427"/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 t="s">
        <v>135</v>
      </c>
      <c r="IXL2" s="427"/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 t="s">
        <v>135</v>
      </c>
      <c r="IYB2" s="427"/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 t="s">
        <v>135</v>
      </c>
      <c r="IYR2" s="427"/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 t="s">
        <v>135</v>
      </c>
      <c r="IZH2" s="427"/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 t="s">
        <v>135</v>
      </c>
      <c r="IZX2" s="427"/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 t="s">
        <v>135</v>
      </c>
      <c r="JAN2" s="427"/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 t="s">
        <v>135</v>
      </c>
      <c r="JBD2" s="427"/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 t="s">
        <v>135</v>
      </c>
      <c r="JBT2" s="427"/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 t="s">
        <v>135</v>
      </c>
      <c r="JCJ2" s="427"/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 t="s">
        <v>135</v>
      </c>
      <c r="JCZ2" s="427"/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 t="s">
        <v>135</v>
      </c>
      <c r="JDP2" s="427"/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 t="s">
        <v>135</v>
      </c>
      <c r="JEF2" s="427"/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 t="s">
        <v>135</v>
      </c>
      <c r="JEV2" s="427"/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 t="s">
        <v>135</v>
      </c>
      <c r="JFL2" s="427"/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 t="s">
        <v>135</v>
      </c>
      <c r="JGB2" s="427"/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 t="s">
        <v>135</v>
      </c>
      <c r="JGR2" s="427"/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 t="s">
        <v>135</v>
      </c>
      <c r="JHH2" s="427"/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 t="s">
        <v>135</v>
      </c>
      <c r="JHX2" s="427"/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 t="s">
        <v>135</v>
      </c>
      <c r="JIN2" s="427"/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 t="s">
        <v>135</v>
      </c>
      <c r="JJD2" s="427"/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 t="s">
        <v>135</v>
      </c>
      <c r="JJT2" s="427"/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 t="s">
        <v>135</v>
      </c>
      <c r="JKJ2" s="427"/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 t="s">
        <v>135</v>
      </c>
      <c r="JKZ2" s="427"/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 t="s">
        <v>135</v>
      </c>
      <c r="JLP2" s="427"/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 t="s">
        <v>135</v>
      </c>
      <c r="JMF2" s="427"/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 t="s">
        <v>135</v>
      </c>
      <c r="JMV2" s="427"/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 t="s">
        <v>135</v>
      </c>
      <c r="JNL2" s="427"/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 t="s">
        <v>135</v>
      </c>
      <c r="JOB2" s="427"/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 t="s">
        <v>135</v>
      </c>
      <c r="JOR2" s="427"/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 t="s">
        <v>135</v>
      </c>
      <c r="JPH2" s="427"/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 t="s">
        <v>135</v>
      </c>
      <c r="JPX2" s="427"/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 t="s">
        <v>135</v>
      </c>
      <c r="JQN2" s="427"/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 t="s">
        <v>135</v>
      </c>
      <c r="JRD2" s="427"/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 t="s">
        <v>135</v>
      </c>
      <c r="JRT2" s="427"/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 t="s">
        <v>135</v>
      </c>
      <c r="JSJ2" s="427"/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 t="s">
        <v>135</v>
      </c>
      <c r="JSZ2" s="427"/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 t="s">
        <v>135</v>
      </c>
      <c r="JTP2" s="427"/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 t="s">
        <v>135</v>
      </c>
      <c r="JUF2" s="427"/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 t="s">
        <v>135</v>
      </c>
      <c r="JUV2" s="427"/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 t="s">
        <v>135</v>
      </c>
      <c r="JVL2" s="427"/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 t="s">
        <v>135</v>
      </c>
      <c r="JWB2" s="427"/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 t="s">
        <v>135</v>
      </c>
      <c r="JWR2" s="427"/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 t="s">
        <v>135</v>
      </c>
      <c r="JXH2" s="427"/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 t="s">
        <v>135</v>
      </c>
      <c r="JXX2" s="427"/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 t="s">
        <v>135</v>
      </c>
      <c r="JYN2" s="427"/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 t="s">
        <v>135</v>
      </c>
      <c r="JZD2" s="427"/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 t="s">
        <v>135</v>
      </c>
      <c r="JZT2" s="427"/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 t="s">
        <v>135</v>
      </c>
      <c r="KAJ2" s="427"/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 t="s">
        <v>135</v>
      </c>
      <c r="KAZ2" s="427"/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 t="s">
        <v>135</v>
      </c>
      <c r="KBP2" s="427"/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 t="s">
        <v>135</v>
      </c>
      <c r="KCF2" s="427"/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 t="s">
        <v>135</v>
      </c>
      <c r="KCV2" s="427"/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 t="s">
        <v>135</v>
      </c>
      <c r="KDL2" s="427"/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 t="s">
        <v>135</v>
      </c>
      <c r="KEB2" s="427"/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 t="s">
        <v>135</v>
      </c>
      <c r="KER2" s="427"/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 t="s">
        <v>135</v>
      </c>
      <c r="KFH2" s="427"/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 t="s">
        <v>135</v>
      </c>
      <c r="KFX2" s="427"/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 t="s">
        <v>135</v>
      </c>
      <c r="KGN2" s="427"/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 t="s">
        <v>135</v>
      </c>
      <c r="KHD2" s="427"/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 t="s">
        <v>135</v>
      </c>
      <c r="KHT2" s="427"/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 t="s">
        <v>135</v>
      </c>
      <c r="KIJ2" s="427"/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 t="s">
        <v>135</v>
      </c>
      <c r="KIZ2" s="427"/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 t="s">
        <v>135</v>
      </c>
      <c r="KJP2" s="427"/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 t="s">
        <v>135</v>
      </c>
      <c r="KKF2" s="427"/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 t="s">
        <v>135</v>
      </c>
      <c r="KKV2" s="427"/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 t="s">
        <v>135</v>
      </c>
      <c r="KLL2" s="427"/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 t="s">
        <v>135</v>
      </c>
      <c r="KMB2" s="427"/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 t="s">
        <v>135</v>
      </c>
      <c r="KMR2" s="427"/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 t="s">
        <v>135</v>
      </c>
      <c r="KNH2" s="427"/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 t="s">
        <v>135</v>
      </c>
      <c r="KNX2" s="427"/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 t="s">
        <v>135</v>
      </c>
      <c r="KON2" s="427"/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 t="s">
        <v>135</v>
      </c>
      <c r="KPD2" s="427"/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 t="s">
        <v>135</v>
      </c>
      <c r="KPT2" s="427"/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 t="s">
        <v>135</v>
      </c>
      <c r="KQJ2" s="427"/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 t="s">
        <v>135</v>
      </c>
      <c r="KQZ2" s="427"/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 t="s">
        <v>135</v>
      </c>
      <c r="KRP2" s="427"/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 t="s">
        <v>135</v>
      </c>
      <c r="KSF2" s="427"/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 t="s">
        <v>135</v>
      </c>
      <c r="KSV2" s="427"/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 t="s">
        <v>135</v>
      </c>
      <c r="KTL2" s="427"/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 t="s">
        <v>135</v>
      </c>
      <c r="KUB2" s="427"/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 t="s">
        <v>135</v>
      </c>
      <c r="KUR2" s="427"/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 t="s">
        <v>135</v>
      </c>
      <c r="KVH2" s="427"/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 t="s">
        <v>135</v>
      </c>
      <c r="KVX2" s="427"/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 t="s">
        <v>135</v>
      </c>
      <c r="KWN2" s="427"/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 t="s">
        <v>135</v>
      </c>
      <c r="KXD2" s="427"/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 t="s">
        <v>135</v>
      </c>
      <c r="KXT2" s="427"/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 t="s">
        <v>135</v>
      </c>
      <c r="KYJ2" s="427"/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 t="s">
        <v>135</v>
      </c>
      <c r="KYZ2" s="427"/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 t="s">
        <v>135</v>
      </c>
      <c r="KZP2" s="427"/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 t="s">
        <v>135</v>
      </c>
      <c r="LAF2" s="427"/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 t="s">
        <v>135</v>
      </c>
      <c r="LAV2" s="427"/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 t="s">
        <v>135</v>
      </c>
      <c r="LBL2" s="427"/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 t="s">
        <v>135</v>
      </c>
      <c r="LCB2" s="427"/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 t="s">
        <v>135</v>
      </c>
      <c r="LCR2" s="427"/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 t="s">
        <v>135</v>
      </c>
      <c r="LDH2" s="427"/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 t="s">
        <v>135</v>
      </c>
      <c r="LDX2" s="427"/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 t="s">
        <v>135</v>
      </c>
      <c r="LEN2" s="427"/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 t="s">
        <v>135</v>
      </c>
      <c r="LFD2" s="427"/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 t="s">
        <v>135</v>
      </c>
      <c r="LFT2" s="427"/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 t="s">
        <v>135</v>
      </c>
      <c r="LGJ2" s="427"/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 t="s">
        <v>135</v>
      </c>
      <c r="LGZ2" s="427"/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 t="s">
        <v>135</v>
      </c>
      <c r="LHP2" s="427"/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 t="s">
        <v>135</v>
      </c>
      <c r="LIF2" s="427"/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 t="s">
        <v>135</v>
      </c>
      <c r="LIV2" s="427"/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 t="s">
        <v>135</v>
      </c>
      <c r="LJL2" s="427"/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 t="s">
        <v>135</v>
      </c>
      <c r="LKB2" s="427"/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 t="s">
        <v>135</v>
      </c>
      <c r="LKR2" s="427"/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 t="s">
        <v>135</v>
      </c>
      <c r="LLH2" s="427"/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 t="s">
        <v>135</v>
      </c>
      <c r="LLX2" s="427"/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 t="s">
        <v>135</v>
      </c>
      <c r="LMN2" s="427"/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 t="s">
        <v>135</v>
      </c>
      <c r="LND2" s="427"/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 t="s">
        <v>135</v>
      </c>
      <c r="LNT2" s="427"/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 t="s">
        <v>135</v>
      </c>
      <c r="LOJ2" s="427"/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 t="s">
        <v>135</v>
      </c>
      <c r="LOZ2" s="427"/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 t="s">
        <v>135</v>
      </c>
      <c r="LPP2" s="427"/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 t="s">
        <v>135</v>
      </c>
      <c r="LQF2" s="427"/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 t="s">
        <v>135</v>
      </c>
      <c r="LQV2" s="427"/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 t="s">
        <v>135</v>
      </c>
      <c r="LRL2" s="427"/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 t="s">
        <v>135</v>
      </c>
      <c r="LSB2" s="427"/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 t="s">
        <v>135</v>
      </c>
      <c r="LSR2" s="427"/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 t="s">
        <v>135</v>
      </c>
      <c r="LTH2" s="427"/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 t="s">
        <v>135</v>
      </c>
      <c r="LTX2" s="427"/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 t="s">
        <v>135</v>
      </c>
      <c r="LUN2" s="427"/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 t="s">
        <v>135</v>
      </c>
      <c r="LVD2" s="427"/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 t="s">
        <v>135</v>
      </c>
      <c r="LVT2" s="427"/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 t="s">
        <v>135</v>
      </c>
      <c r="LWJ2" s="427"/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 t="s">
        <v>135</v>
      </c>
      <c r="LWZ2" s="427"/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 t="s">
        <v>135</v>
      </c>
      <c r="LXP2" s="427"/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 t="s">
        <v>135</v>
      </c>
      <c r="LYF2" s="427"/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 t="s">
        <v>135</v>
      </c>
      <c r="LYV2" s="427"/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 t="s">
        <v>135</v>
      </c>
      <c r="LZL2" s="427"/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 t="s">
        <v>135</v>
      </c>
      <c r="MAB2" s="427"/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 t="s">
        <v>135</v>
      </c>
      <c r="MAR2" s="427"/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 t="s">
        <v>135</v>
      </c>
      <c r="MBH2" s="427"/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 t="s">
        <v>135</v>
      </c>
      <c r="MBX2" s="427"/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 t="s">
        <v>135</v>
      </c>
      <c r="MCN2" s="427"/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 t="s">
        <v>135</v>
      </c>
      <c r="MDD2" s="427"/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 t="s">
        <v>135</v>
      </c>
      <c r="MDT2" s="427"/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 t="s">
        <v>135</v>
      </c>
      <c r="MEJ2" s="427"/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 t="s">
        <v>135</v>
      </c>
      <c r="MEZ2" s="427"/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 t="s">
        <v>135</v>
      </c>
      <c r="MFP2" s="427"/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 t="s">
        <v>135</v>
      </c>
      <c r="MGF2" s="427"/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 t="s">
        <v>135</v>
      </c>
      <c r="MGV2" s="427"/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 t="s">
        <v>135</v>
      </c>
      <c r="MHL2" s="427"/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 t="s">
        <v>135</v>
      </c>
      <c r="MIB2" s="427"/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 t="s">
        <v>135</v>
      </c>
      <c r="MIR2" s="427"/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 t="s">
        <v>135</v>
      </c>
      <c r="MJH2" s="427"/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 t="s">
        <v>135</v>
      </c>
      <c r="MJX2" s="427"/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 t="s">
        <v>135</v>
      </c>
      <c r="MKN2" s="427"/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 t="s">
        <v>135</v>
      </c>
      <c r="MLD2" s="427"/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 t="s">
        <v>135</v>
      </c>
      <c r="MLT2" s="427"/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 t="s">
        <v>135</v>
      </c>
      <c r="MMJ2" s="427"/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 t="s">
        <v>135</v>
      </c>
      <c r="MMZ2" s="427"/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 t="s">
        <v>135</v>
      </c>
      <c r="MNP2" s="427"/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 t="s">
        <v>135</v>
      </c>
      <c r="MOF2" s="427"/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 t="s">
        <v>135</v>
      </c>
      <c r="MOV2" s="427"/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 t="s">
        <v>135</v>
      </c>
      <c r="MPL2" s="427"/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 t="s">
        <v>135</v>
      </c>
      <c r="MQB2" s="427"/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 t="s">
        <v>135</v>
      </c>
      <c r="MQR2" s="427"/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 t="s">
        <v>135</v>
      </c>
      <c r="MRH2" s="427"/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 t="s">
        <v>135</v>
      </c>
      <c r="MRX2" s="427"/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 t="s">
        <v>135</v>
      </c>
      <c r="MSN2" s="427"/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 t="s">
        <v>135</v>
      </c>
      <c r="MTD2" s="427"/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 t="s">
        <v>135</v>
      </c>
      <c r="MTT2" s="427"/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 t="s">
        <v>135</v>
      </c>
      <c r="MUJ2" s="427"/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 t="s">
        <v>135</v>
      </c>
      <c r="MUZ2" s="427"/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 t="s">
        <v>135</v>
      </c>
      <c r="MVP2" s="427"/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 t="s">
        <v>135</v>
      </c>
      <c r="MWF2" s="427"/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 t="s">
        <v>135</v>
      </c>
      <c r="MWV2" s="427"/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 t="s">
        <v>135</v>
      </c>
      <c r="MXL2" s="427"/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 t="s">
        <v>135</v>
      </c>
      <c r="MYB2" s="427"/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 t="s">
        <v>135</v>
      </c>
      <c r="MYR2" s="427"/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 t="s">
        <v>135</v>
      </c>
      <c r="MZH2" s="427"/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 t="s">
        <v>135</v>
      </c>
      <c r="MZX2" s="427"/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 t="s">
        <v>135</v>
      </c>
      <c r="NAN2" s="427"/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 t="s">
        <v>135</v>
      </c>
      <c r="NBD2" s="427"/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 t="s">
        <v>135</v>
      </c>
      <c r="NBT2" s="427"/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 t="s">
        <v>135</v>
      </c>
      <c r="NCJ2" s="427"/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 t="s">
        <v>135</v>
      </c>
      <c r="NCZ2" s="427"/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 t="s">
        <v>135</v>
      </c>
      <c r="NDP2" s="427"/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 t="s">
        <v>135</v>
      </c>
      <c r="NEF2" s="427"/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 t="s">
        <v>135</v>
      </c>
      <c r="NEV2" s="427"/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 t="s">
        <v>135</v>
      </c>
      <c r="NFL2" s="427"/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 t="s">
        <v>135</v>
      </c>
      <c r="NGB2" s="427"/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 t="s">
        <v>135</v>
      </c>
      <c r="NGR2" s="427"/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 t="s">
        <v>135</v>
      </c>
      <c r="NHH2" s="427"/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 t="s">
        <v>135</v>
      </c>
      <c r="NHX2" s="427"/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 t="s">
        <v>135</v>
      </c>
      <c r="NIN2" s="427"/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 t="s">
        <v>135</v>
      </c>
      <c r="NJD2" s="427"/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 t="s">
        <v>135</v>
      </c>
      <c r="NJT2" s="427"/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 t="s">
        <v>135</v>
      </c>
      <c r="NKJ2" s="427"/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 t="s">
        <v>135</v>
      </c>
      <c r="NKZ2" s="427"/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 t="s">
        <v>135</v>
      </c>
      <c r="NLP2" s="427"/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 t="s">
        <v>135</v>
      </c>
      <c r="NMF2" s="427"/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 t="s">
        <v>135</v>
      </c>
      <c r="NMV2" s="427"/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 t="s">
        <v>135</v>
      </c>
      <c r="NNL2" s="427"/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 t="s">
        <v>135</v>
      </c>
      <c r="NOB2" s="427"/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 t="s">
        <v>135</v>
      </c>
      <c r="NOR2" s="427"/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 t="s">
        <v>135</v>
      </c>
      <c r="NPH2" s="427"/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 t="s">
        <v>135</v>
      </c>
      <c r="NPX2" s="427"/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 t="s">
        <v>135</v>
      </c>
      <c r="NQN2" s="427"/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 t="s">
        <v>135</v>
      </c>
      <c r="NRD2" s="427"/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 t="s">
        <v>135</v>
      </c>
      <c r="NRT2" s="427"/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 t="s">
        <v>135</v>
      </c>
      <c r="NSJ2" s="427"/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 t="s">
        <v>135</v>
      </c>
      <c r="NSZ2" s="427"/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 t="s">
        <v>135</v>
      </c>
      <c r="NTP2" s="427"/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 t="s">
        <v>135</v>
      </c>
      <c r="NUF2" s="427"/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 t="s">
        <v>135</v>
      </c>
      <c r="NUV2" s="427"/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 t="s">
        <v>135</v>
      </c>
      <c r="NVL2" s="427"/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 t="s">
        <v>135</v>
      </c>
      <c r="NWB2" s="427"/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 t="s">
        <v>135</v>
      </c>
      <c r="NWR2" s="427"/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 t="s">
        <v>135</v>
      </c>
      <c r="NXH2" s="427"/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 t="s">
        <v>135</v>
      </c>
      <c r="NXX2" s="427"/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 t="s">
        <v>135</v>
      </c>
      <c r="NYN2" s="427"/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 t="s">
        <v>135</v>
      </c>
      <c r="NZD2" s="427"/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 t="s">
        <v>135</v>
      </c>
      <c r="NZT2" s="427"/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 t="s">
        <v>135</v>
      </c>
      <c r="OAJ2" s="427"/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 t="s">
        <v>135</v>
      </c>
      <c r="OAZ2" s="427"/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 t="s">
        <v>135</v>
      </c>
      <c r="OBP2" s="427"/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 t="s">
        <v>135</v>
      </c>
      <c r="OCF2" s="427"/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 t="s">
        <v>135</v>
      </c>
      <c r="OCV2" s="427"/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 t="s">
        <v>135</v>
      </c>
      <c r="ODL2" s="427"/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 t="s">
        <v>135</v>
      </c>
      <c r="OEB2" s="427"/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 t="s">
        <v>135</v>
      </c>
      <c r="OER2" s="427"/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 t="s">
        <v>135</v>
      </c>
      <c r="OFH2" s="427"/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 t="s">
        <v>135</v>
      </c>
      <c r="OFX2" s="427"/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 t="s">
        <v>135</v>
      </c>
      <c r="OGN2" s="427"/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 t="s">
        <v>135</v>
      </c>
      <c r="OHD2" s="427"/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 t="s">
        <v>135</v>
      </c>
      <c r="OHT2" s="427"/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 t="s">
        <v>135</v>
      </c>
      <c r="OIJ2" s="427"/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 t="s">
        <v>135</v>
      </c>
      <c r="OIZ2" s="427"/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 t="s">
        <v>135</v>
      </c>
      <c r="OJP2" s="427"/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 t="s">
        <v>135</v>
      </c>
      <c r="OKF2" s="427"/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 t="s">
        <v>135</v>
      </c>
      <c r="OKV2" s="427"/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 t="s">
        <v>135</v>
      </c>
      <c r="OLL2" s="427"/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 t="s">
        <v>135</v>
      </c>
      <c r="OMB2" s="427"/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 t="s">
        <v>135</v>
      </c>
      <c r="OMR2" s="427"/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 t="s">
        <v>135</v>
      </c>
      <c r="ONH2" s="427"/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 t="s">
        <v>135</v>
      </c>
      <c r="ONX2" s="427"/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 t="s">
        <v>135</v>
      </c>
      <c r="OON2" s="427"/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 t="s">
        <v>135</v>
      </c>
      <c r="OPD2" s="427"/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 t="s">
        <v>135</v>
      </c>
      <c r="OPT2" s="427"/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 t="s">
        <v>135</v>
      </c>
      <c r="OQJ2" s="427"/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 t="s">
        <v>135</v>
      </c>
      <c r="OQZ2" s="427"/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 t="s">
        <v>135</v>
      </c>
      <c r="ORP2" s="427"/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 t="s">
        <v>135</v>
      </c>
      <c r="OSF2" s="427"/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 t="s">
        <v>135</v>
      </c>
      <c r="OSV2" s="427"/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 t="s">
        <v>135</v>
      </c>
      <c r="OTL2" s="427"/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 t="s">
        <v>135</v>
      </c>
      <c r="OUB2" s="427"/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 t="s">
        <v>135</v>
      </c>
      <c r="OUR2" s="427"/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 t="s">
        <v>135</v>
      </c>
      <c r="OVH2" s="427"/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 t="s">
        <v>135</v>
      </c>
      <c r="OVX2" s="427"/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 t="s">
        <v>135</v>
      </c>
      <c r="OWN2" s="427"/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 t="s">
        <v>135</v>
      </c>
      <c r="OXD2" s="427"/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 t="s">
        <v>135</v>
      </c>
      <c r="OXT2" s="427"/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 t="s">
        <v>135</v>
      </c>
      <c r="OYJ2" s="427"/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 t="s">
        <v>135</v>
      </c>
      <c r="OYZ2" s="427"/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 t="s">
        <v>135</v>
      </c>
      <c r="OZP2" s="427"/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 t="s">
        <v>135</v>
      </c>
      <c r="PAF2" s="427"/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 t="s">
        <v>135</v>
      </c>
      <c r="PAV2" s="427"/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 t="s">
        <v>135</v>
      </c>
      <c r="PBL2" s="427"/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 t="s">
        <v>135</v>
      </c>
      <c r="PCB2" s="427"/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 t="s">
        <v>135</v>
      </c>
      <c r="PCR2" s="427"/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 t="s">
        <v>135</v>
      </c>
      <c r="PDH2" s="427"/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 t="s">
        <v>135</v>
      </c>
      <c r="PDX2" s="427"/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 t="s">
        <v>135</v>
      </c>
      <c r="PEN2" s="427"/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 t="s">
        <v>135</v>
      </c>
      <c r="PFD2" s="427"/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 t="s">
        <v>135</v>
      </c>
      <c r="PFT2" s="427"/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 t="s">
        <v>135</v>
      </c>
      <c r="PGJ2" s="427"/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 t="s">
        <v>135</v>
      </c>
      <c r="PGZ2" s="427"/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 t="s">
        <v>135</v>
      </c>
      <c r="PHP2" s="427"/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 t="s">
        <v>135</v>
      </c>
      <c r="PIF2" s="427"/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 t="s">
        <v>135</v>
      </c>
      <c r="PIV2" s="427"/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 t="s">
        <v>135</v>
      </c>
      <c r="PJL2" s="427"/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 t="s">
        <v>135</v>
      </c>
      <c r="PKB2" s="427"/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 t="s">
        <v>135</v>
      </c>
      <c r="PKR2" s="427"/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 t="s">
        <v>135</v>
      </c>
      <c r="PLH2" s="427"/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 t="s">
        <v>135</v>
      </c>
      <c r="PLX2" s="427"/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 t="s">
        <v>135</v>
      </c>
      <c r="PMN2" s="427"/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 t="s">
        <v>135</v>
      </c>
      <c r="PND2" s="427"/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 t="s">
        <v>135</v>
      </c>
      <c r="PNT2" s="427"/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 t="s">
        <v>135</v>
      </c>
      <c r="POJ2" s="427"/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 t="s">
        <v>135</v>
      </c>
      <c r="POZ2" s="427"/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 t="s">
        <v>135</v>
      </c>
      <c r="PPP2" s="427"/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 t="s">
        <v>135</v>
      </c>
      <c r="PQF2" s="427"/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 t="s">
        <v>135</v>
      </c>
      <c r="PQV2" s="427"/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 t="s">
        <v>135</v>
      </c>
      <c r="PRL2" s="427"/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 t="s">
        <v>135</v>
      </c>
      <c r="PSB2" s="427"/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 t="s">
        <v>135</v>
      </c>
      <c r="PSR2" s="427"/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 t="s">
        <v>135</v>
      </c>
      <c r="PTH2" s="427"/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 t="s">
        <v>135</v>
      </c>
      <c r="PTX2" s="427"/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 t="s">
        <v>135</v>
      </c>
      <c r="PUN2" s="427"/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 t="s">
        <v>135</v>
      </c>
      <c r="PVD2" s="427"/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 t="s">
        <v>135</v>
      </c>
      <c r="PVT2" s="427"/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 t="s">
        <v>135</v>
      </c>
      <c r="PWJ2" s="427"/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 t="s">
        <v>135</v>
      </c>
      <c r="PWZ2" s="427"/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 t="s">
        <v>135</v>
      </c>
      <c r="PXP2" s="427"/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 t="s">
        <v>135</v>
      </c>
      <c r="PYF2" s="427"/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 t="s">
        <v>135</v>
      </c>
      <c r="PYV2" s="427"/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 t="s">
        <v>135</v>
      </c>
      <c r="PZL2" s="427"/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 t="s">
        <v>135</v>
      </c>
      <c r="QAB2" s="427"/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 t="s">
        <v>135</v>
      </c>
      <c r="QAR2" s="427"/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 t="s">
        <v>135</v>
      </c>
      <c r="QBH2" s="427"/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 t="s">
        <v>135</v>
      </c>
      <c r="QBX2" s="427"/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 t="s">
        <v>135</v>
      </c>
      <c r="QCN2" s="427"/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 t="s">
        <v>135</v>
      </c>
      <c r="QDD2" s="427"/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 t="s">
        <v>135</v>
      </c>
      <c r="QDT2" s="427"/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 t="s">
        <v>135</v>
      </c>
      <c r="QEJ2" s="427"/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 t="s">
        <v>135</v>
      </c>
      <c r="QEZ2" s="427"/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 t="s">
        <v>135</v>
      </c>
      <c r="QFP2" s="427"/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 t="s">
        <v>135</v>
      </c>
      <c r="QGF2" s="427"/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 t="s">
        <v>135</v>
      </c>
      <c r="QGV2" s="427"/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 t="s">
        <v>135</v>
      </c>
      <c r="QHL2" s="427"/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 t="s">
        <v>135</v>
      </c>
      <c r="QIB2" s="427"/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 t="s">
        <v>135</v>
      </c>
      <c r="QIR2" s="427"/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 t="s">
        <v>135</v>
      </c>
      <c r="QJH2" s="427"/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 t="s">
        <v>135</v>
      </c>
      <c r="QJX2" s="427"/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 t="s">
        <v>135</v>
      </c>
      <c r="QKN2" s="427"/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 t="s">
        <v>135</v>
      </c>
      <c r="QLD2" s="427"/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 t="s">
        <v>135</v>
      </c>
      <c r="QLT2" s="427"/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 t="s">
        <v>135</v>
      </c>
      <c r="QMJ2" s="427"/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 t="s">
        <v>135</v>
      </c>
      <c r="QMZ2" s="427"/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 t="s">
        <v>135</v>
      </c>
      <c r="QNP2" s="427"/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 t="s">
        <v>135</v>
      </c>
      <c r="QOF2" s="427"/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 t="s">
        <v>135</v>
      </c>
      <c r="QOV2" s="427"/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 t="s">
        <v>135</v>
      </c>
      <c r="QPL2" s="427"/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 t="s">
        <v>135</v>
      </c>
      <c r="QQB2" s="427"/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 t="s">
        <v>135</v>
      </c>
      <c r="QQR2" s="427"/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 t="s">
        <v>135</v>
      </c>
      <c r="QRH2" s="427"/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 t="s">
        <v>135</v>
      </c>
      <c r="QRX2" s="427"/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 t="s">
        <v>135</v>
      </c>
      <c r="QSN2" s="427"/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 t="s">
        <v>135</v>
      </c>
      <c r="QTD2" s="427"/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 t="s">
        <v>135</v>
      </c>
      <c r="QTT2" s="427"/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 t="s">
        <v>135</v>
      </c>
      <c r="QUJ2" s="427"/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 t="s">
        <v>135</v>
      </c>
      <c r="QUZ2" s="427"/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 t="s">
        <v>135</v>
      </c>
      <c r="QVP2" s="427"/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 t="s">
        <v>135</v>
      </c>
      <c r="QWF2" s="427"/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 t="s">
        <v>135</v>
      </c>
      <c r="QWV2" s="427"/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 t="s">
        <v>135</v>
      </c>
      <c r="QXL2" s="427"/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 t="s">
        <v>135</v>
      </c>
      <c r="QYB2" s="427"/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 t="s">
        <v>135</v>
      </c>
      <c r="QYR2" s="427"/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 t="s">
        <v>135</v>
      </c>
      <c r="QZH2" s="427"/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 t="s">
        <v>135</v>
      </c>
      <c r="QZX2" s="427"/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 t="s">
        <v>135</v>
      </c>
      <c r="RAN2" s="427"/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 t="s">
        <v>135</v>
      </c>
      <c r="RBD2" s="427"/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 t="s">
        <v>135</v>
      </c>
      <c r="RBT2" s="427"/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 t="s">
        <v>135</v>
      </c>
      <c r="RCJ2" s="427"/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 t="s">
        <v>135</v>
      </c>
      <c r="RCZ2" s="427"/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 t="s">
        <v>135</v>
      </c>
      <c r="RDP2" s="427"/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 t="s">
        <v>135</v>
      </c>
      <c r="REF2" s="427"/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 t="s">
        <v>135</v>
      </c>
      <c r="REV2" s="427"/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 t="s">
        <v>135</v>
      </c>
      <c r="RFL2" s="427"/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 t="s">
        <v>135</v>
      </c>
      <c r="RGB2" s="427"/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 t="s">
        <v>135</v>
      </c>
      <c r="RGR2" s="427"/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 t="s">
        <v>135</v>
      </c>
      <c r="RHH2" s="427"/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 t="s">
        <v>135</v>
      </c>
      <c r="RHX2" s="427"/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 t="s">
        <v>135</v>
      </c>
      <c r="RIN2" s="427"/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 t="s">
        <v>135</v>
      </c>
      <c r="RJD2" s="427"/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 t="s">
        <v>135</v>
      </c>
      <c r="RJT2" s="427"/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 t="s">
        <v>135</v>
      </c>
      <c r="RKJ2" s="427"/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 t="s">
        <v>135</v>
      </c>
      <c r="RKZ2" s="427"/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 t="s">
        <v>135</v>
      </c>
      <c r="RLP2" s="427"/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 t="s">
        <v>135</v>
      </c>
      <c r="RMF2" s="427"/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 t="s">
        <v>135</v>
      </c>
      <c r="RMV2" s="427"/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 t="s">
        <v>135</v>
      </c>
      <c r="RNL2" s="427"/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 t="s">
        <v>135</v>
      </c>
      <c r="ROB2" s="427"/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 t="s">
        <v>135</v>
      </c>
      <c r="ROR2" s="427"/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 t="s">
        <v>135</v>
      </c>
      <c r="RPH2" s="427"/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 t="s">
        <v>135</v>
      </c>
      <c r="RPX2" s="427"/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 t="s">
        <v>135</v>
      </c>
      <c r="RQN2" s="427"/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 t="s">
        <v>135</v>
      </c>
      <c r="RRD2" s="427"/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 t="s">
        <v>135</v>
      </c>
      <c r="RRT2" s="427"/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 t="s">
        <v>135</v>
      </c>
      <c r="RSJ2" s="427"/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 t="s">
        <v>135</v>
      </c>
      <c r="RSZ2" s="427"/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 t="s">
        <v>135</v>
      </c>
      <c r="RTP2" s="427"/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 t="s">
        <v>135</v>
      </c>
      <c r="RUF2" s="427"/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 t="s">
        <v>135</v>
      </c>
      <c r="RUV2" s="427"/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 t="s">
        <v>135</v>
      </c>
      <c r="RVL2" s="427"/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 t="s">
        <v>135</v>
      </c>
      <c r="RWB2" s="427"/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 t="s">
        <v>135</v>
      </c>
      <c r="RWR2" s="427"/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 t="s">
        <v>135</v>
      </c>
      <c r="RXH2" s="427"/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 t="s">
        <v>135</v>
      </c>
      <c r="RXX2" s="427"/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 t="s">
        <v>135</v>
      </c>
      <c r="RYN2" s="427"/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 t="s">
        <v>135</v>
      </c>
      <c r="RZD2" s="427"/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 t="s">
        <v>135</v>
      </c>
      <c r="RZT2" s="427"/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 t="s">
        <v>135</v>
      </c>
      <c r="SAJ2" s="427"/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 t="s">
        <v>135</v>
      </c>
      <c r="SAZ2" s="427"/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 t="s">
        <v>135</v>
      </c>
      <c r="SBP2" s="427"/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 t="s">
        <v>135</v>
      </c>
      <c r="SCF2" s="427"/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 t="s">
        <v>135</v>
      </c>
      <c r="SCV2" s="427"/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 t="s">
        <v>135</v>
      </c>
      <c r="SDL2" s="427"/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 t="s">
        <v>135</v>
      </c>
      <c r="SEB2" s="427"/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 t="s">
        <v>135</v>
      </c>
      <c r="SER2" s="427"/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 t="s">
        <v>135</v>
      </c>
      <c r="SFH2" s="427"/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 t="s">
        <v>135</v>
      </c>
      <c r="SFX2" s="427"/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 t="s">
        <v>135</v>
      </c>
      <c r="SGN2" s="427"/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 t="s">
        <v>135</v>
      </c>
      <c r="SHD2" s="427"/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 t="s">
        <v>135</v>
      </c>
      <c r="SHT2" s="427"/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 t="s">
        <v>135</v>
      </c>
      <c r="SIJ2" s="427"/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 t="s">
        <v>135</v>
      </c>
      <c r="SIZ2" s="427"/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 t="s">
        <v>135</v>
      </c>
      <c r="SJP2" s="427"/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 t="s">
        <v>135</v>
      </c>
      <c r="SKF2" s="427"/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 t="s">
        <v>135</v>
      </c>
      <c r="SKV2" s="427"/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 t="s">
        <v>135</v>
      </c>
      <c r="SLL2" s="427"/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 t="s">
        <v>135</v>
      </c>
      <c r="SMB2" s="427"/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 t="s">
        <v>135</v>
      </c>
      <c r="SMR2" s="427"/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 t="s">
        <v>135</v>
      </c>
      <c r="SNH2" s="427"/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 t="s">
        <v>135</v>
      </c>
      <c r="SNX2" s="427"/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 t="s">
        <v>135</v>
      </c>
      <c r="SON2" s="427"/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 t="s">
        <v>135</v>
      </c>
      <c r="SPD2" s="427"/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 t="s">
        <v>135</v>
      </c>
      <c r="SPT2" s="427"/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 t="s">
        <v>135</v>
      </c>
      <c r="SQJ2" s="427"/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 t="s">
        <v>135</v>
      </c>
      <c r="SQZ2" s="427"/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 t="s">
        <v>135</v>
      </c>
      <c r="SRP2" s="427"/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 t="s">
        <v>135</v>
      </c>
      <c r="SSF2" s="427"/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 t="s">
        <v>135</v>
      </c>
      <c r="SSV2" s="427"/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 t="s">
        <v>135</v>
      </c>
      <c r="STL2" s="427"/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 t="s">
        <v>135</v>
      </c>
      <c r="SUB2" s="427"/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 t="s">
        <v>135</v>
      </c>
      <c r="SUR2" s="427"/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 t="s">
        <v>135</v>
      </c>
      <c r="SVH2" s="427"/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 t="s">
        <v>135</v>
      </c>
      <c r="SVX2" s="427"/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 t="s">
        <v>135</v>
      </c>
      <c r="SWN2" s="427"/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 t="s">
        <v>135</v>
      </c>
      <c r="SXD2" s="427"/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 t="s">
        <v>135</v>
      </c>
      <c r="SXT2" s="427"/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 t="s">
        <v>135</v>
      </c>
      <c r="SYJ2" s="427"/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 t="s">
        <v>135</v>
      </c>
      <c r="SYZ2" s="427"/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 t="s">
        <v>135</v>
      </c>
      <c r="SZP2" s="427"/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 t="s">
        <v>135</v>
      </c>
      <c r="TAF2" s="427"/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 t="s">
        <v>135</v>
      </c>
      <c r="TAV2" s="427"/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 t="s">
        <v>135</v>
      </c>
      <c r="TBL2" s="427"/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 t="s">
        <v>135</v>
      </c>
      <c r="TCB2" s="427"/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 t="s">
        <v>135</v>
      </c>
      <c r="TCR2" s="427"/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 t="s">
        <v>135</v>
      </c>
      <c r="TDH2" s="427"/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 t="s">
        <v>135</v>
      </c>
      <c r="TDX2" s="427"/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 t="s">
        <v>135</v>
      </c>
      <c r="TEN2" s="427"/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 t="s">
        <v>135</v>
      </c>
      <c r="TFD2" s="427"/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 t="s">
        <v>135</v>
      </c>
      <c r="TFT2" s="427"/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 t="s">
        <v>135</v>
      </c>
      <c r="TGJ2" s="427"/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 t="s">
        <v>135</v>
      </c>
      <c r="TGZ2" s="427"/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 t="s">
        <v>135</v>
      </c>
      <c r="THP2" s="427"/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 t="s">
        <v>135</v>
      </c>
      <c r="TIF2" s="427"/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 t="s">
        <v>135</v>
      </c>
      <c r="TIV2" s="427"/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 t="s">
        <v>135</v>
      </c>
      <c r="TJL2" s="427"/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 t="s">
        <v>135</v>
      </c>
      <c r="TKB2" s="427"/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 t="s">
        <v>135</v>
      </c>
      <c r="TKR2" s="427"/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 t="s">
        <v>135</v>
      </c>
      <c r="TLH2" s="427"/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 t="s">
        <v>135</v>
      </c>
      <c r="TLX2" s="427"/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 t="s">
        <v>135</v>
      </c>
      <c r="TMN2" s="427"/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 t="s">
        <v>135</v>
      </c>
      <c r="TND2" s="427"/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 t="s">
        <v>135</v>
      </c>
      <c r="TNT2" s="427"/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 t="s">
        <v>135</v>
      </c>
      <c r="TOJ2" s="427"/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 t="s">
        <v>135</v>
      </c>
      <c r="TOZ2" s="427"/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 t="s">
        <v>135</v>
      </c>
      <c r="TPP2" s="427"/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 t="s">
        <v>135</v>
      </c>
      <c r="TQF2" s="427"/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 t="s">
        <v>135</v>
      </c>
      <c r="TQV2" s="427"/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 t="s">
        <v>135</v>
      </c>
      <c r="TRL2" s="427"/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 t="s">
        <v>135</v>
      </c>
      <c r="TSB2" s="427"/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 t="s">
        <v>135</v>
      </c>
      <c r="TSR2" s="427"/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 t="s">
        <v>135</v>
      </c>
      <c r="TTH2" s="427"/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 t="s">
        <v>135</v>
      </c>
      <c r="TTX2" s="427"/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 t="s">
        <v>135</v>
      </c>
      <c r="TUN2" s="427"/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 t="s">
        <v>135</v>
      </c>
      <c r="TVD2" s="427"/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 t="s">
        <v>135</v>
      </c>
      <c r="TVT2" s="427"/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 t="s">
        <v>135</v>
      </c>
      <c r="TWJ2" s="427"/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 t="s">
        <v>135</v>
      </c>
      <c r="TWZ2" s="427"/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 t="s">
        <v>135</v>
      </c>
      <c r="TXP2" s="427"/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 t="s">
        <v>135</v>
      </c>
      <c r="TYF2" s="427"/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 t="s">
        <v>135</v>
      </c>
      <c r="TYV2" s="427"/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 t="s">
        <v>135</v>
      </c>
      <c r="TZL2" s="427"/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 t="s">
        <v>135</v>
      </c>
      <c r="UAB2" s="427"/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 t="s">
        <v>135</v>
      </c>
      <c r="UAR2" s="427"/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 t="s">
        <v>135</v>
      </c>
      <c r="UBH2" s="427"/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 t="s">
        <v>135</v>
      </c>
      <c r="UBX2" s="427"/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 t="s">
        <v>135</v>
      </c>
      <c r="UCN2" s="427"/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 t="s">
        <v>135</v>
      </c>
      <c r="UDD2" s="427"/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 t="s">
        <v>135</v>
      </c>
      <c r="UDT2" s="427"/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 t="s">
        <v>135</v>
      </c>
      <c r="UEJ2" s="427"/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 t="s">
        <v>135</v>
      </c>
      <c r="UEZ2" s="427"/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 t="s">
        <v>135</v>
      </c>
      <c r="UFP2" s="427"/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 t="s">
        <v>135</v>
      </c>
      <c r="UGF2" s="427"/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 t="s">
        <v>135</v>
      </c>
      <c r="UGV2" s="427"/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 t="s">
        <v>135</v>
      </c>
      <c r="UHL2" s="427"/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 t="s">
        <v>135</v>
      </c>
      <c r="UIB2" s="427"/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 t="s">
        <v>135</v>
      </c>
      <c r="UIR2" s="427"/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 t="s">
        <v>135</v>
      </c>
      <c r="UJH2" s="427"/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 t="s">
        <v>135</v>
      </c>
      <c r="UJX2" s="427"/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 t="s">
        <v>135</v>
      </c>
      <c r="UKN2" s="427"/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 t="s">
        <v>135</v>
      </c>
      <c r="ULD2" s="427"/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 t="s">
        <v>135</v>
      </c>
      <c r="ULT2" s="427"/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 t="s">
        <v>135</v>
      </c>
      <c r="UMJ2" s="427"/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 t="s">
        <v>135</v>
      </c>
      <c r="UMZ2" s="427"/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 t="s">
        <v>135</v>
      </c>
      <c r="UNP2" s="427"/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 t="s">
        <v>135</v>
      </c>
      <c r="UOF2" s="427"/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 t="s">
        <v>135</v>
      </c>
      <c r="UOV2" s="427"/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 t="s">
        <v>135</v>
      </c>
      <c r="UPL2" s="427"/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 t="s">
        <v>135</v>
      </c>
      <c r="UQB2" s="427"/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 t="s">
        <v>135</v>
      </c>
      <c r="UQR2" s="427"/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 t="s">
        <v>135</v>
      </c>
      <c r="URH2" s="427"/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 t="s">
        <v>135</v>
      </c>
      <c r="URX2" s="427"/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 t="s">
        <v>135</v>
      </c>
      <c r="USN2" s="427"/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 t="s">
        <v>135</v>
      </c>
      <c r="UTD2" s="427"/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 t="s">
        <v>135</v>
      </c>
      <c r="UTT2" s="427"/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 t="s">
        <v>135</v>
      </c>
      <c r="UUJ2" s="427"/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 t="s">
        <v>135</v>
      </c>
      <c r="UUZ2" s="427"/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 t="s">
        <v>135</v>
      </c>
      <c r="UVP2" s="427"/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 t="s">
        <v>135</v>
      </c>
      <c r="UWF2" s="427"/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 t="s">
        <v>135</v>
      </c>
      <c r="UWV2" s="427"/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 t="s">
        <v>135</v>
      </c>
      <c r="UXL2" s="427"/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 t="s">
        <v>135</v>
      </c>
      <c r="UYB2" s="427"/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 t="s">
        <v>135</v>
      </c>
      <c r="UYR2" s="427"/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 t="s">
        <v>135</v>
      </c>
      <c r="UZH2" s="427"/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 t="s">
        <v>135</v>
      </c>
      <c r="UZX2" s="427"/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 t="s">
        <v>135</v>
      </c>
      <c r="VAN2" s="427"/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 t="s">
        <v>135</v>
      </c>
      <c r="VBD2" s="427"/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 t="s">
        <v>135</v>
      </c>
      <c r="VBT2" s="427"/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 t="s">
        <v>135</v>
      </c>
      <c r="VCJ2" s="427"/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 t="s">
        <v>135</v>
      </c>
      <c r="VCZ2" s="427"/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 t="s">
        <v>135</v>
      </c>
      <c r="VDP2" s="427"/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 t="s">
        <v>135</v>
      </c>
      <c r="VEF2" s="427"/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 t="s">
        <v>135</v>
      </c>
      <c r="VEV2" s="427"/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 t="s">
        <v>135</v>
      </c>
      <c r="VFL2" s="427"/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 t="s">
        <v>135</v>
      </c>
      <c r="VGB2" s="427"/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 t="s">
        <v>135</v>
      </c>
      <c r="VGR2" s="427"/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 t="s">
        <v>135</v>
      </c>
      <c r="VHH2" s="427"/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 t="s">
        <v>135</v>
      </c>
      <c r="VHX2" s="427"/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 t="s">
        <v>135</v>
      </c>
      <c r="VIN2" s="427"/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 t="s">
        <v>135</v>
      </c>
      <c r="VJD2" s="427"/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 t="s">
        <v>135</v>
      </c>
      <c r="VJT2" s="427"/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 t="s">
        <v>135</v>
      </c>
      <c r="VKJ2" s="427"/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 t="s">
        <v>135</v>
      </c>
      <c r="VKZ2" s="427"/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 t="s">
        <v>135</v>
      </c>
      <c r="VLP2" s="427"/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 t="s">
        <v>135</v>
      </c>
      <c r="VMF2" s="427"/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 t="s">
        <v>135</v>
      </c>
      <c r="VMV2" s="427"/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 t="s">
        <v>135</v>
      </c>
      <c r="VNL2" s="427"/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 t="s">
        <v>135</v>
      </c>
      <c r="VOB2" s="427"/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 t="s">
        <v>135</v>
      </c>
      <c r="VOR2" s="427"/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 t="s">
        <v>135</v>
      </c>
      <c r="VPH2" s="427"/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 t="s">
        <v>135</v>
      </c>
      <c r="VPX2" s="427"/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 t="s">
        <v>135</v>
      </c>
      <c r="VQN2" s="427"/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 t="s">
        <v>135</v>
      </c>
      <c r="VRD2" s="427"/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 t="s">
        <v>135</v>
      </c>
      <c r="VRT2" s="427"/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 t="s">
        <v>135</v>
      </c>
      <c r="VSJ2" s="427"/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 t="s">
        <v>135</v>
      </c>
      <c r="VSZ2" s="427"/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 t="s">
        <v>135</v>
      </c>
      <c r="VTP2" s="427"/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 t="s">
        <v>135</v>
      </c>
      <c r="VUF2" s="427"/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 t="s">
        <v>135</v>
      </c>
      <c r="VUV2" s="427"/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 t="s">
        <v>135</v>
      </c>
      <c r="VVL2" s="427"/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 t="s">
        <v>135</v>
      </c>
      <c r="VWB2" s="427"/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 t="s">
        <v>135</v>
      </c>
      <c r="VWR2" s="427"/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 t="s">
        <v>135</v>
      </c>
      <c r="VXH2" s="427"/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 t="s">
        <v>135</v>
      </c>
      <c r="VXX2" s="427"/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 t="s">
        <v>135</v>
      </c>
      <c r="VYN2" s="427"/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 t="s">
        <v>135</v>
      </c>
      <c r="VZD2" s="427"/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 t="s">
        <v>135</v>
      </c>
      <c r="VZT2" s="427"/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 t="s">
        <v>135</v>
      </c>
      <c r="WAJ2" s="427"/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 t="s">
        <v>135</v>
      </c>
      <c r="WAZ2" s="427"/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 t="s">
        <v>135</v>
      </c>
      <c r="WBP2" s="427"/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 t="s">
        <v>135</v>
      </c>
      <c r="WCF2" s="427"/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 t="s">
        <v>135</v>
      </c>
      <c r="WCV2" s="427"/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 t="s">
        <v>135</v>
      </c>
      <c r="WDL2" s="427"/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 t="s">
        <v>135</v>
      </c>
      <c r="WEB2" s="427"/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 t="s">
        <v>135</v>
      </c>
      <c r="WER2" s="427"/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 t="s">
        <v>135</v>
      </c>
      <c r="WFH2" s="427"/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 t="s">
        <v>135</v>
      </c>
      <c r="WFX2" s="427"/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 t="s">
        <v>135</v>
      </c>
      <c r="WGN2" s="427"/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 t="s">
        <v>135</v>
      </c>
      <c r="WHD2" s="427"/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 t="s">
        <v>135</v>
      </c>
      <c r="WHT2" s="427"/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 t="s">
        <v>135</v>
      </c>
      <c r="WIJ2" s="427"/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 t="s">
        <v>135</v>
      </c>
      <c r="WIZ2" s="427"/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 t="s">
        <v>135</v>
      </c>
      <c r="WJP2" s="427"/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 t="s">
        <v>135</v>
      </c>
      <c r="WKF2" s="427"/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 t="s">
        <v>135</v>
      </c>
      <c r="WKV2" s="427"/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 t="s">
        <v>135</v>
      </c>
      <c r="WLL2" s="427"/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 t="s">
        <v>135</v>
      </c>
      <c r="WMB2" s="427"/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 t="s">
        <v>135</v>
      </c>
      <c r="WMR2" s="427"/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 t="s">
        <v>135</v>
      </c>
      <c r="WNH2" s="427"/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 t="s">
        <v>135</v>
      </c>
      <c r="WNX2" s="427"/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 t="s">
        <v>135</v>
      </c>
      <c r="WON2" s="427"/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 t="s">
        <v>135</v>
      </c>
      <c r="WPD2" s="427"/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 t="s">
        <v>135</v>
      </c>
      <c r="WPT2" s="427"/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 t="s">
        <v>135</v>
      </c>
      <c r="WQJ2" s="427"/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 t="s">
        <v>135</v>
      </c>
      <c r="WQZ2" s="427"/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 t="s">
        <v>135</v>
      </c>
      <c r="WRP2" s="427"/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 t="s">
        <v>135</v>
      </c>
      <c r="WSF2" s="427"/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 t="s">
        <v>135</v>
      </c>
      <c r="WSV2" s="427"/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 t="s">
        <v>135</v>
      </c>
      <c r="WTL2" s="427"/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 t="s">
        <v>135</v>
      </c>
      <c r="WUB2" s="427"/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 t="s">
        <v>135</v>
      </c>
      <c r="WUR2" s="427"/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 t="s">
        <v>135</v>
      </c>
      <c r="WVH2" s="427"/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 t="s">
        <v>135</v>
      </c>
      <c r="WVX2" s="427"/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 t="s">
        <v>135</v>
      </c>
      <c r="WWN2" s="427"/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 t="s">
        <v>135</v>
      </c>
      <c r="WXD2" s="427"/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 t="s">
        <v>135</v>
      </c>
      <c r="WXT2" s="427"/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 t="s">
        <v>135</v>
      </c>
      <c r="WYJ2" s="427"/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 t="s">
        <v>135</v>
      </c>
      <c r="WYZ2" s="427"/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 t="s">
        <v>135</v>
      </c>
      <c r="WZP2" s="427"/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 t="s">
        <v>135</v>
      </c>
      <c r="XAF2" s="427"/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 t="s">
        <v>135</v>
      </c>
      <c r="XAV2" s="427"/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 t="s">
        <v>135</v>
      </c>
      <c r="XBL2" s="427"/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 t="s">
        <v>135</v>
      </c>
      <c r="XCB2" s="427"/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 t="s">
        <v>135</v>
      </c>
      <c r="XCR2" s="427"/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 t="s">
        <v>135</v>
      </c>
      <c r="XDH2" s="427"/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 t="s">
        <v>135</v>
      </c>
      <c r="XDX2" s="427"/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 t="s">
        <v>135</v>
      </c>
      <c r="XEN2" s="427"/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1" t="s">
        <v>58</v>
      </c>
      <c r="B6" s="499" t="s">
        <v>189</v>
      </c>
      <c r="C6" s="500"/>
      <c r="D6" s="500"/>
      <c r="E6" s="500"/>
      <c r="F6" s="500"/>
      <c r="G6" s="500"/>
      <c r="H6" s="500"/>
      <c r="I6" s="500"/>
      <c r="J6" s="90"/>
      <c r="K6" s="90"/>
    </row>
    <row r="7" spans="1:16382" s="80" customFormat="1" ht="24.95" customHeight="1">
      <c r="A7" s="502"/>
      <c r="B7" s="494" t="s">
        <v>190</v>
      </c>
      <c r="C7" s="494"/>
      <c r="D7" s="497" t="s">
        <v>191</v>
      </c>
      <c r="E7" s="497" t="s">
        <v>192</v>
      </c>
      <c r="F7" s="497" t="s">
        <v>193</v>
      </c>
      <c r="G7" s="494" t="s">
        <v>194</v>
      </c>
      <c r="H7" s="494"/>
      <c r="I7" s="495" t="s">
        <v>195</v>
      </c>
      <c r="J7" s="90"/>
      <c r="K7" s="90"/>
    </row>
    <row r="8" spans="1:16382" s="80" customFormat="1" ht="24.95" customHeight="1">
      <c r="A8" s="503"/>
      <c r="B8" s="128" t="s">
        <v>59</v>
      </c>
      <c r="C8" s="129" t="s">
        <v>49</v>
      </c>
      <c r="D8" s="498"/>
      <c r="E8" s="498"/>
      <c r="F8" s="498"/>
      <c r="G8" s="128" t="s">
        <v>59</v>
      </c>
      <c r="H8" s="129" t="s">
        <v>49</v>
      </c>
      <c r="I8" s="496"/>
      <c r="J8" s="90"/>
      <c r="K8" s="90"/>
    </row>
    <row r="9" spans="1:16382" s="80" customFormat="1" ht="15.75">
      <c r="A9" s="83" t="s">
        <v>262</v>
      </c>
      <c r="B9" s="96">
        <v>265267681.73775375</v>
      </c>
      <c r="C9" s="97">
        <v>100</v>
      </c>
      <c r="D9" s="98"/>
      <c r="E9" s="99">
        <v>22</v>
      </c>
      <c r="F9" s="99">
        <v>604</v>
      </c>
      <c r="G9" s="100">
        <v>81434608.504726276</v>
      </c>
      <c r="H9" s="97">
        <v>100</v>
      </c>
      <c r="I9" s="97">
        <v>30.699031246947499</v>
      </c>
      <c r="J9" s="90"/>
      <c r="K9" s="90"/>
    </row>
    <row r="10" spans="1:16382" s="80" customFormat="1" ht="15.75">
      <c r="A10" s="83" t="s">
        <v>248</v>
      </c>
      <c r="B10" s="91">
        <v>112771718.97452667</v>
      </c>
      <c r="C10" s="92">
        <v>29.830678696995232</v>
      </c>
      <c r="D10" s="93"/>
      <c r="E10" s="94">
        <v>21</v>
      </c>
      <c r="F10" s="94">
        <v>184</v>
      </c>
      <c r="G10" s="95">
        <v>13966063.570919329</v>
      </c>
      <c r="H10" s="92">
        <v>14.639376502342962</v>
      </c>
      <c r="I10" s="92">
        <v>12.384367018537723</v>
      </c>
      <c r="J10" s="90"/>
      <c r="K10" s="90"/>
    </row>
    <row r="11" spans="1:16382" s="80" customFormat="1" ht="15.75">
      <c r="A11" s="83" t="s">
        <v>269</v>
      </c>
      <c r="B11" s="96">
        <v>109744681.01187339</v>
      </c>
      <c r="C11" s="97">
        <v>22.498618779022596</v>
      </c>
      <c r="D11" s="98" t="s">
        <v>60</v>
      </c>
      <c r="E11" s="99">
        <v>22</v>
      </c>
      <c r="F11" s="99">
        <v>439</v>
      </c>
      <c r="G11" s="100">
        <v>43125934.828380994</v>
      </c>
      <c r="H11" s="97">
        <v>31.131878411097819</v>
      </c>
      <c r="I11" s="97">
        <v>39.296605931831131</v>
      </c>
      <c r="J11" s="90"/>
      <c r="K11" s="90"/>
    </row>
    <row r="12" spans="1:16382" s="80" customFormat="1" ht="15.75">
      <c r="A12" s="83" t="s">
        <v>253</v>
      </c>
      <c r="B12" s="91">
        <v>103899911.67676188</v>
      </c>
      <c r="C12" s="92">
        <v>17.560034213459101</v>
      </c>
      <c r="D12" s="93"/>
      <c r="E12" s="94">
        <v>22</v>
      </c>
      <c r="F12" s="94">
        <v>306</v>
      </c>
      <c r="G12" s="95">
        <v>27835904.127639379</v>
      </c>
      <c r="H12" s="92">
        <v>16.732077410361402</v>
      </c>
      <c r="I12" s="92">
        <v>26.791075832901907</v>
      </c>
      <c r="J12" s="90"/>
      <c r="K12" s="90"/>
    </row>
    <row r="13" spans="1:16382" s="80" customFormat="1" ht="15.75">
      <c r="A13" s="83" t="s">
        <v>279</v>
      </c>
      <c r="B13" s="96">
        <v>75744370.402014866</v>
      </c>
      <c r="C13" s="97">
        <v>11.348689164247098</v>
      </c>
      <c r="D13" s="98" t="s">
        <v>60</v>
      </c>
      <c r="E13" s="99">
        <v>22</v>
      </c>
      <c r="F13" s="99">
        <v>535</v>
      </c>
      <c r="G13" s="100">
        <v>52881250.247899443</v>
      </c>
      <c r="H13" s="97">
        <v>24.119842653341777</v>
      </c>
      <c r="I13" s="97">
        <v>69.815419901480567</v>
      </c>
      <c r="J13" s="90"/>
      <c r="K13" s="90"/>
    </row>
    <row r="14" spans="1:16382" s="80" customFormat="1" ht="15.75">
      <c r="A14" s="83" t="s">
        <v>286</v>
      </c>
      <c r="B14" s="91">
        <v>132195061.2256999</v>
      </c>
      <c r="C14" s="92">
        <v>16.532164652500857</v>
      </c>
      <c r="D14" s="93"/>
      <c r="E14" s="94">
        <v>22</v>
      </c>
      <c r="F14" s="94">
        <v>1149</v>
      </c>
      <c r="G14" s="95">
        <v>113476256.64664342</v>
      </c>
      <c r="H14" s="92">
        <v>34.105629518152512</v>
      </c>
      <c r="I14" s="92">
        <v>85.840012171788018</v>
      </c>
      <c r="J14" s="90"/>
      <c r="K14" s="90"/>
    </row>
    <row r="15" spans="1:16382" s="80" customFormat="1" ht="15.75">
      <c r="A15" s="83" t="s">
        <v>61</v>
      </c>
      <c r="B15" s="96">
        <v>128220508.56018405</v>
      </c>
      <c r="C15" s="97">
        <v>13.819189188879966</v>
      </c>
      <c r="D15" s="98"/>
      <c r="E15" s="99">
        <v>22</v>
      </c>
      <c r="F15" s="99">
        <v>478</v>
      </c>
      <c r="G15" s="100">
        <v>9216490.1481554359</v>
      </c>
      <c r="H15" s="97">
        <v>2.6953805547289016</v>
      </c>
      <c r="I15" s="97">
        <v>7.1879999944232065</v>
      </c>
      <c r="J15" s="90"/>
      <c r="K15" s="90"/>
    </row>
    <row r="16" spans="1:16382" s="80" customFormat="1" ht="15.75">
      <c r="A16" s="83" t="s">
        <v>259</v>
      </c>
      <c r="B16" s="91">
        <v>131891975.18838079</v>
      </c>
      <c r="C16" s="92">
        <v>12.4457399335055</v>
      </c>
      <c r="D16" s="93" t="s">
        <v>60</v>
      </c>
      <c r="E16" s="94">
        <v>22</v>
      </c>
      <c r="F16" s="94">
        <v>972</v>
      </c>
      <c r="G16" s="95">
        <v>55266372.152567647</v>
      </c>
      <c r="H16" s="92">
        <v>13.913890080805203</v>
      </c>
      <c r="I16" s="92">
        <v>41.902755701118963</v>
      </c>
      <c r="J16" s="90"/>
      <c r="K16" s="90"/>
    </row>
    <row r="17" spans="1:11" s="80" customFormat="1" ht="15.75">
      <c r="A17" s="83" t="s">
        <v>270</v>
      </c>
      <c r="B17" s="96">
        <v>230129245.85881689</v>
      </c>
      <c r="C17" s="97">
        <v>17.84134140159459</v>
      </c>
      <c r="D17" s="98"/>
      <c r="E17" s="99">
        <v>22</v>
      </c>
      <c r="F17" s="99">
        <v>393</v>
      </c>
      <c r="G17" s="100">
        <v>12690061.389634814</v>
      </c>
      <c r="H17" s="97">
        <v>3.0959453313801384</v>
      </c>
      <c r="I17" s="97">
        <v>5.5143192870931754</v>
      </c>
      <c r="J17" s="90"/>
      <c r="K17" s="90"/>
    </row>
    <row r="18" spans="1:11" s="80" customFormat="1" ht="15.75">
      <c r="A18" s="83" t="s">
        <v>287</v>
      </c>
      <c r="B18" s="91">
        <v>71664323.070396304</v>
      </c>
      <c r="C18" s="92">
        <v>5.2635160856832757</v>
      </c>
      <c r="D18" s="93"/>
      <c r="E18" s="94">
        <v>22</v>
      </c>
      <c r="F18" s="94">
        <v>583</v>
      </c>
      <c r="G18" s="95">
        <v>20009418.457735699</v>
      </c>
      <c r="H18" s="92">
        <v>4.6544100046990575</v>
      </c>
      <c r="I18" s="92">
        <v>27.92103183348334</v>
      </c>
      <c r="J18" s="90"/>
      <c r="K18" s="90"/>
    </row>
    <row r="19" spans="1:11" s="80" customFormat="1" ht="15.75">
      <c r="A19" s="83" t="s">
        <v>306</v>
      </c>
      <c r="B19" s="96">
        <v>21669646.621054627</v>
      </c>
      <c r="C19" s="97">
        <v>1.5666324710544337</v>
      </c>
      <c r="D19" s="98" t="s">
        <v>60</v>
      </c>
      <c r="E19" s="99">
        <v>21</v>
      </c>
      <c r="F19" s="99">
        <v>688</v>
      </c>
      <c r="G19" s="100">
        <v>32587391.173437532</v>
      </c>
      <c r="H19" s="97">
        <v>7.0460785532048638</v>
      </c>
      <c r="I19" s="97">
        <v>150.38266079417753</v>
      </c>
      <c r="J19" s="90"/>
      <c r="K19" s="90"/>
    </row>
    <row r="20" spans="1:11" s="80" customFormat="1" ht="15.75">
      <c r="A20" s="83" t="s">
        <v>62</v>
      </c>
      <c r="B20" s="91">
        <v>109473646.20346457</v>
      </c>
      <c r="C20" s="92">
        <v>7.3340686830192503</v>
      </c>
      <c r="D20" s="93"/>
      <c r="E20" s="94">
        <v>22</v>
      </c>
      <c r="F20" s="94">
        <v>356</v>
      </c>
      <c r="G20" s="95">
        <v>3273526.2574338764</v>
      </c>
      <c r="H20" s="92">
        <v>0.70283047537974119</v>
      </c>
      <c r="I20" s="92">
        <v>2.9902413694614638</v>
      </c>
      <c r="J20" s="90"/>
      <c r="K20" s="90"/>
    </row>
    <row r="21" spans="1:11" s="80" customFormat="1" ht="15.75">
      <c r="A21" s="83" t="s">
        <v>63</v>
      </c>
      <c r="B21" s="96">
        <v>107737634.41326363</v>
      </c>
      <c r="C21" s="97">
        <v>6.7318754039855557</v>
      </c>
      <c r="D21" s="98" t="s">
        <v>60</v>
      </c>
      <c r="E21" s="99">
        <v>22</v>
      </c>
      <c r="F21" s="99">
        <v>927</v>
      </c>
      <c r="G21" s="100">
        <v>13777492.603415225</v>
      </c>
      <c r="H21" s="97">
        <v>2.8730596984059131</v>
      </c>
      <c r="I21" s="97">
        <v>12.788003633500116</v>
      </c>
      <c r="J21" s="90"/>
      <c r="K21" s="90"/>
    </row>
    <row r="22" spans="1:11" s="80" customFormat="1" ht="15.75">
      <c r="A22" s="83" t="s">
        <v>249</v>
      </c>
      <c r="B22" s="91">
        <v>62688493.899411842</v>
      </c>
      <c r="C22" s="92">
        <v>3.7693785945622853</v>
      </c>
      <c r="D22" s="93"/>
      <c r="E22" s="94">
        <v>22</v>
      </c>
      <c r="F22" s="94">
        <v>559</v>
      </c>
      <c r="G22" s="95">
        <v>15813973.740213264</v>
      </c>
      <c r="H22" s="92">
        <v>3.1924542838415162</v>
      </c>
      <c r="I22" s="92">
        <v>25.226277992238757</v>
      </c>
      <c r="J22" s="90"/>
      <c r="K22" s="90"/>
    </row>
    <row r="23" spans="1:11" s="80" customFormat="1" ht="15.75">
      <c r="A23" s="83" t="s">
        <v>271</v>
      </c>
      <c r="B23" s="96">
        <v>33321699.321465522</v>
      </c>
      <c r="C23" s="97">
        <v>1.9642357182828303</v>
      </c>
      <c r="D23" s="98" t="s">
        <v>60</v>
      </c>
      <c r="E23" s="99">
        <v>22</v>
      </c>
      <c r="F23" s="99">
        <v>591</v>
      </c>
      <c r="G23" s="100">
        <v>12298083.240960201</v>
      </c>
      <c r="H23" s="97">
        <v>2.4225381175284322</v>
      </c>
      <c r="I23" s="97">
        <v>36.907131062904384</v>
      </c>
      <c r="J23" s="90"/>
      <c r="K23" s="90"/>
    </row>
    <row r="24" spans="1:11" s="80" customFormat="1" ht="15.75" customHeight="1">
      <c r="A24" s="397" t="s">
        <v>307</v>
      </c>
      <c r="B24" s="397"/>
      <c r="C24" s="397"/>
      <c r="D24" s="397"/>
      <c r="E24" s="397"/>
      <c r="F24" s="397"/>
      <c r="G24" s="397"/>
      <c r="H24" s="397"/>
      <c r="I24" s="397"/>
      <c r="J24" s="90"/>
      <c r="K24" s="90"/>
    </row>
    <row r="25" spans="1:11" s="80" customFormat="1" ht="30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</row>
    <row r="26" spans="1:11" s="80" customFormat="1" ht="30" customHeight="1">
      <c r="A26" s="501" t="s">
        <v>58</v>
      </c>
      <c r="B26" s="499" t="s">
        <v>223</v>
      </c>
      <c r="C26" s="500"/>
      <c r="D26" s="500"/>
      <c r="E26" s="500"/>
      <c r="F26" s="500"/>
      <c r="G26" s="500"/>
      <c r="H26" s="500"/>
      <c r="I26" s="500"/>
    </row>
    <row r="27" spans="1:11" s="80" customFormat="1" ht="24.95" customHeight="1">
      <c r="A27" s="502"/>
      <c r="B27" s="494" t="s">
        <v>190</v>
      </c>
      <c r="C27" s="494"/>
      <c r="D27" s="497" t="s">
        <v>191</v>
      </c>
      <c r="E27" s="497" t="s">
        <v>192</v>
      </c>
      <c r="F27" s="497" t="s">
        <v>193</v>
      </c>
      <c r="G27" s="494" t="s">
        <v>194</v>
      </c>
      <c r="H27" s="494"/>
      <c r="I27" s="495" t="s">
        <v>195</v>
      </c>
    </row>
    <row r="28" spans="1:11" s="80" customFormat="1" ht="24.95" customHeight="1">
      <c r="A28" s="503"/>
      <c r="B28" s="128" t="s">
        <v>59</v>
      </c>
      <c r="C28" s="129" t="s">
        <v>49</v>
      </c>
      <c r="D28" s="498"/>
      <c r="E28" s="498"/>
      <c r="F28" s="498"/>
      <c r="G28" s="128" t="s">
        <v>59</v>
      </c>
      <c r="H28" s="129" t="s">
        <v>49</v>
      </c>
      <c r="I28" s="496"/>
    </row>
    <row r="29" spans="1:11" s="80" customFormat="1" ht="15.75">
      <c r="A29" s="83" t="s">
        <v>64</v>
      </c>
      <c r="B29" s="96">
        <v>162190987.01052654</v>
      </c>
      <c r="C29" s="97">
        <v>100</v>
      </c>
      <c r="D29" s="98"/>
      <c r="E29" s="99">
        <v>22</v>
      </c>
      <c r="F29" s="99">
        <v>3950</v>
      </c>
      <c r="G29" s="100">
        <v>69127622.640415072</v>
      </c>
      <c r="H29" s="97">
        <v>100</v>
      </c>
      <c r="I29" s="97">
        <v>42.621124585627278</v>
      </c>
    </row>
    <row r="30" spans="1:11" s="80" customFormat="1" ht="15.75">
      <c r="A30" s="83" t="s">
        <v>65</v>
      </c>
      <c r="B30" s="91">
        <v>20764.658037726</v>
      </c>
      <c r="C30" s="92">
        <v>1.2800957898631752E-2</v>
      </c>
      <c r="D30" s="93"/>
      <c r="E30" s="94" t="s">
        <v>283</v>
      </c>
      <c r="F30" s="94" t="s">
        <v>283</v>
      </c>
      <c r="G30" s="95" t="s">
        <v>283</v>
      </c>
      <c r="H30" s="92" t="s">
        <v>283</v>
      </c>
      <c r="I30" s="92" t="s">
        <v>283</v>
      </c>
    </row>
    <row r="31" spans="1:11" s="80" customFormat="1" ht="15.75">
      <c r="A31" s="83" t="s">
        <v>66</v>
      </c>
      <c r="B31" s="96">
        <v>174692541.78041536</v>
      </c>
      <c r="C31" s="97">
        <v>51.852275312980126</v>
      </c>
      <c r="D31" s="98"/>
      <c r="E31" s="99">
        <v>22</v>
      </c>
      <c r="F31" s="99">
        <v>3902</v>
      </c>
      <c r="G31" s="100">
        <v>66835601.304462418</v>
      </c>
      <c r="H31" s="97">
        <v>49.157117171301444</v>
      </c>
      <c r="I31" s="97">
        <v>38.258989550036596</v>
      </c>
    </row>
    <row r="32" spans="1:11" s="80" customFormat="1" ht="15.75">
      <c r="A32" s="83" t="s">
        <v>67</v>
      </c>
      <c r="B32" s="91">
        <v>189903112.03080842</v>
      </c>
      <c r="C32" s="92">
        <v>36.047919990390945</v>
      </c>
      <c r="D32" s="93" t="s">
        <v>60</v>
      </c>
      <c r="E32" s="94">
        <v>24</v>
      </c>
      <c r="F32" s="94">
        <v>3289</v>
      </c>
      <c r="G32" s="95">
        <v>58479643.920906417</v>
      </c>
      <c r="H32" s="92">
        <v>30.075489300678569</v>
      </c>
      <c r="I32" s="92">
        <v>30.794463184689221</v>
      </c>
    </row>
    <row r="33" spans="1:10" s="80" customFormat="1" ht="15.75">
      <c r="A33" s="83" t="s">
        <v>272</v>
      </c>
      <c r="B33" s="96">
        <v>79690896.533123448</v>
      </c>
      <c r="C33" s="97">
        <v>13.139508596913918</v>
      </c>
      <c r="D33" s="98"/>
      <c r="E33" s="99">
        <v>22</v>
      </c>
      <c r="F33" s="99">
        <v>2579</v>
      </c>
      <c r="G33" s="100">
        <v>33080075.474763349</v>
      </c>
      <c r="H33" s="97">
        <v>14.53922623761526</v>
      </c>
      <c r="I33" s="97">
        <v>41.510482268214474</v>
      </c>
      <c r="J33" s="253"/>
    </row>
    <row r="34" spans="1:10" s="80" customFormat="1" ht="15.75">
      <c r="A34" s="83" t="s">
        <v>68</v>
      </c>
      <c r="B34" s="91">
        <v>113019358.09697528</v>
      </c>
      <c r="C34" s="92">
        <v>15.707655887100064</v>
      </c>
      <c r="D34" s="93" t="s">
        <v>60</v>
      </c>
      <c r="E34" s="94">
        <v>22</v>
      </c>
      <c r="F34" s="94">
        <v>4555</v>
      </c>
      <c r="G34" s="95">
        <v>89680219.28760922</v>
      </c>
      <c r="H34" s="92">
        <v>28.272170600246334</v>
      </c>
      <c r="I34" s="92">
        <v>79.349432519922729</v>
      </c>
    </row>
    <row r="35" spans="1:10" s="80" customFormat="1" ht="15.75">
      <c r="A35" s="83" t="s">
        <v>250</v>
      </c>
      <c r="B35" s="96">
        <v>66306392.308021054</v>
      </c>
      <c r="C35" s="97">
        <v>8.4378165957127944</v>
      </c>
      <c r="D35" s="98" t="s">
        <v>60</v>
      </c>
      <c r="E35" s="99">
        <v>22</v>
      </c>
      <c r="F35" s="99">
        <v>2683</v>
      </c>
      <c r="G35" s="100">
        <v>43300620.823532268</v>
      </c>
      <c r="H35" s="97">
        <v>12.01114185514089</v>
      </c>
      <c r="I35" s="97">
        <v>65.303840725314515</v>
      </c>
    </row>
    <row r="36" spans="1:10" s="80" customFormat="1" ht="15.75">
      <c r="A36" s="83" t="s">
        <v>69</v>
      </c>
      <c r="B36" s="91">
        <v>97070916.310827747</v>
      </c>
      <c r="C36" s="92">
        <v>10.99461654545369</v>
      </c>
      <c r="D36" s="93" t="s">
        <v>60</v>
      </c>
      <c r="E36" s="94">
        <v>22</v>
      </c>
      <c r="F36" s="94">
        <v>2085</v>
      </c>
      <c r="G36" s="95">
        <v>34861221.57285051</v>
      </c>
      <c r="H36" s="92">
        <v>8.8174778065364592</v>
      </c>
      <c r="I36" s="92">
        <v>35.913147725135794</v>
      </c>
    </row>
    <row r="37" spans="1:10" s="80" customFormat="1" ht="15.75">
      <c r="A37" s="83" t="s">
        <v>70</v>
      </c>
      <c r="B37" s="96">
        <v>94006897.488458171</v>
      </c>
      <c r="C37" s="97">
        <v>9.6229622175332903</v>
      </c>
      <c r="D37" s="98"/>
      <c r="E37" s="99">
        <v>22</v>
      </c>
      <c r="F37" s="99">
        <v>1317</v>
      </c>
      <c r="G37" s="100">
        <v>11848819.840715962</v>
      </c>
      <c r="H37" s="97">
        <v>2.9097292668382928</v>
      </c>
      <c r="I37" s="97">
        <v>12.604202624781566</v>
      </c>
    </row>
    <row r="38" spans="1:10" s="80" customFormat="1" ht="15.75">
      <c r="A38" s="83" t="s">
        <v>71</v>
      </c>
      <c r="B38" s="91">
        <v>71097615.214206234</v>
      </c>
      <c r="C38" s="92">
        <v>6.784126946045645</v>
      </c>
      <c r="D38" s="93" t="s">
        <v>60</v>
      </c>
      <c r="E38" s="94">
        <v>22</v>
      </c>
      <c r="F38" s="94">
        <v>705</v>
      </c>
      <c r="G38" s="95">
        <v>5271554.585935751</v>
      </c>
      <c r="H38" s="92">
        <v>1.2779979239384238</v>
      </c>
      <c r="I38" s="92">
        <v>7.4145308109890378</v>
      </c>
    </row>
    <row r="39" spans="1:10" s="80" customFormat="1" ht="15.75">
      <c r="A39" s="83" t="s">
        <v>72</v>
      </c>
      <c r="B39" s="96">
        <v>105420730.81144907</v>
      </c>
      <c r="C39" s="97">
        <v>9.1398373023528272</v>
      </c>
      <c r="D39" s="98"/>
      <c r="E39" s="99">
        <v>22</v>
      </c>
      <c r="F39" s="99">
        <v>940</v>
      </c>
      <c r="G39" s="100">
        <v>6701660.6238420941</v>
      </c>
      <c r="H39" s="97">
        <v>1.5987280099696113</v>
      </c>
      <c r="I39" s="97">
        <v>6.3570614358843631</v>
      </c>
    </row>
    <row r="40" spans="1:10" s="80" customFormat="1" ht="15" customHeight="1">
      <c r="A40" s="83" t="s">
        <v>73</v>
      </c>
      <c r="B40" s="91">
        <v>186847803.7226637</v>
      </c>
      <c r="C40" s="92">
        <v>13.941077567837118</v>
      </c>
      <c r="D40" s="93"/>
      <c r="E40" s="94">
        <v>22</v>
      </c>
      <c r="F40" s="94">
        <v>1414</v>
      </c>
      <c r="G40" s="95">
        <v>7965908.1357368995</v>
      </c>
      <c r="H40" s="92">
        <v>1.8648842689963789</v>
      </c>
      <c r="I40" s="92">
        <v>4.2633137650151971</v>
      </c>
    </row>
    <row r="41" spans="1:10" s="80" customFormat="1" ht="18" customHeight="1">
      <c r="A41" s="83" t="s">
        <v>74</v>
      </c>
      <c r="B41" s="96">
        <v>107538865.34653158</v>
      </c>
      <c r="C41" s="97">
        <v>7.4277078479608249</v>
      </c>
      <c r="D41" s="98" t="s">
        <v>60</v>
      </c>
      <c r="E41" s="99">
        <v>22</v>
      </c>
      <c r="F41" s="99">
        <v>1626</v>
      </c>
      <c r="G41" s="100">
        <v>27590831.74767651</v>
      </c>
      <c r="H41" s="97">
        <v>6.0673357093961133</v>
      </c>
      <c r="I41" s="97">
        <v>25.656614154118362</v>
      </c>
      <c r="J41" s="253"/>
    </row>
    <row r="42" spans="1:10" s="80" customFormat="1" ht="15.75" customHeight="1">
      <c r="A42" s="397" t="s">
        <v>307</v>
      </c>
      <c r="B42" s="397"/>
      <c r="C42" s="397"/>
      <c r="D42" s="397"/>
      <c r="E42" s="397"/>
      <c r="F42" s="397"/>
      <c r="G42" s="397"/>
      <c r="H42" s="397"/>
      <c r="I42" s="397"/>
    </row>
    <row r="43" spans="1:10" s="80" customFormat="1" ht="31.5" customHeight="1">
      <c r="A43" s="4"/>
      <c r="B43" s="4"/>
      <c r="E43" s="4"/>
      <c r="F43" s="4"/>
      <c r="G43" s="4"/>
      <c r="H43" s="4"/>
      <c r="I43" s="4"/>
    </row>
    <row r="44" spans="1:10">
      <c r="A44" s="4"/>
      <c r="B44" s="4"/>
      <c r="E44" s="4"/>
      <c r="F44" s="4"/>
      <c r="G44" s="4"/>
      <c r="H44" s="4"/>
      <c r="I44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9"/>
  <sheetViews>
    <sheetView showGridLines="0" topLeftCell="A8" zoomScale="80" zoomScaleNormal="80" workbookViewId="0">
      <selection activeCell="A8" sqref="A8:I8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28515625" style="52" bestFit="1" customWidth="1"/>
    <col min="11" max="12" width="9.140625" style="52"/>
    <col min="13" max="13" width="14.28515625" style="52" bestFit="1" customWidth="1"/>
    <col min="14" max="14" width="10.28515625" style="52" bestFit="1" customWidth="1"/>
    <col min="15" max="16384" width="9.140625" style="52"/>
  </cols>
  <sheetData>
    <row r="1" spans="1:16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0"/>
      <c r="M1" s="160"/>
    </row>
    <row r="2" spans="1:16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4" t="s">
        <v>196</v>
      </c>
      <c r="B8" s="504"/>
      <c r="C8" s="504"/>
      <c r="D8" s="504"/>
      <c r="E8" s="504"/>
      <c r="F8" s="504"/>
      <c r="G8" s="504"/>
      <c r="H8" s="504"/>
      <c r="I8" s="504"/>
    </row>
    <row r="9" spans="1:16" ht="37.5">
      <c r="A9" s="505" t="s">
        <v>51</v>
      </c>
      <c r="B9" s="512" t="s">
        <v>168</v>
      </c>
      <c r="C9" s="512"/>
      <c r="D9" s="512"/>
      <c r="E9" s="512"/>
      <c r="F9" s="512"/>
      <c r="G9" s="512"/>
      <c r="H9" s="513"/>
      <c r="I9" s="101" t="s">
        <v>197</v>
      </c>
    </row>
    <row r="10" spans="1:16">
      <c r="A10" s="505"/>
      <c r="B10" s="506" t="s">
        <v>81</v>
      </c>
      <c r="C10" s="506"/>
      <c r="D10" s="507" t="s">
        <v>52</v>
      </c>
      <c r="E10" s="508"/>
      <c r="F10" s="508"/>
      <c r="G10" s="509"/>
      <c r="H10" s="506" t="s">
        <v>198</v>
      </c>
      <c r="I10" s="507" t="s">
        <v>53</v>
      </c>
    </row>
    <row r="11" spans="1:16" ht="15" customHeight="1">
      <c r="A11" s="505"/>
      <c r="B11" s="506"/>
      <c r="C11" s="506"/>
      <c r="D11" s="510"/>
      <c r="E11" s="506"/>
      <c r="F11" s="506"/>
      <c r="G11" s="511"/>
      <c r="H11" s="506"/>
      <c r="I11" s="514"/>
    </row>
    <row r="12" spans="1:16" ht="18.75">
      <c r="A12" s="505"/>
      <c r="B12" s="130" t="s">
        <v>199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6"/>
      <c r="I12" s="514"/>
    </row>
    <row r="13" spans="1:16" ht="15.75">
      <c r="A13" s="81" t="s">
        <v>245</v>
      </c>
      <c r="B13" s="229">
        <v>7980.8187378320845</v>
      </c>
      <c r="C13" s="229">
        <v>13964.96473570817</v>
      </c>
      <c r="D13" s="229">
        <v>361554.156550352</v>
      </c>
      <c r="E13" s="229">
        <v>2790.9705705628335</v>
      </c>
      <c r="F13" s="229">
        <v>8814.6015718722501</v>
      </c>
      <c r="G13" s="229">
        <v>373159.72869278706</v>
      </c>
      <c r="H13" s="229">
        <v>387124.6934284952</v>
      </c>
      <c r="I13" s="229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0">
        <v>7784.8976280591669</v>
      </c>
      <c r="C14" s="230">
        <v>14049.089457935333</v>
      </c>
      <c r="D14" s="230">
        <v>436453.76931450982</v>
      </c>
      <c r="E14" s="230">
        <v>2885.6674205744166</v>
      </c>
      <c r="F14" s="230">
        <v>8372.9922316211669</v>
      </c>
      <c r="G14" s="230">
        <v>447712.42896670516</v>
      </c>
      <c r="H14" s="230">
        <v>461761.51842464041</v>
      </c>
      <c r="I14" s="230">
        <v>268.91666666666669</v>
      </c>
      <c r="J14" s="55"/>
      <c r="K14" s="55"/>
      <c r="L14" s="55"/>
      <c r="M14" s="55"/>
      <c r="N14" s="55"/>
      <c r="O14" s="286"/>
      <c r="P14" s="286"/>
    </row>
    <row r="15" spans="1:16" ht="15.75">
      <c r="A15" s="81">
        <v>2012</v>
      </c>
      <c r="B15" s="229">
        <v>9777.0334597228921</v>
      </c>
      <c r="C15" s="229">
        <v>16773.384519179741</v>
      </c>
      <c r="D15" s="229">
        <v>556881.36400314106</v>
      </c>
      <c r="E15" s="229">
        <v>2997.9858410821621</v>
      </c>
      <c r="F15" s="229">
        <v>13095.93064983369</v>
      </c>
      <c r="G15" s="229">
        <v>572975.28049405699</v>
      </c>
      <c r="H15" s="229">
        <v>589748.66501323658</v>
      </c>
      <c r="I15" s="229">
        <v>387.33333333333331</v>
      </c>
      <c r="J15" s="55"/>
      <c r="K15" s="55"/>
      <c r="L15" s="55"/>
      <c r="M15" s="55"/>
      <c r="N15" s="55"/>
      <c r="O15" s="286"/>
    </row>
    <row r="16" spans="1:16" ht="15.75">
      <c r="A16" s="81">
        <v>2013</v>
      </c>
      <c r="B16" s="230">
        <v>12154.75393311374</v>
      </c>
      <c r="C16" s="230">
        <v>19742.83181441066</v>
      </c>
      <c r="D16" s="230">
        <v>741064.95767591835</v>
      </c>
      <c r="E16" s="230">
        <v>3755.4513075350446</v>
      </c>
      <c r="F16" s="230">
        <v>14973.801161333366</v>
      </c>
      <c r="G16" s="230">
        <v>759794.21014478698</v>
      </c>
      <c r="H16" s="230">
        <v>779537.04195919738</v>
      </c>
      <c r="I16" s="230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9">
        <v>10627.284658969018</v>
      </c>
      <c r="C17" s="229">
        <v>16301.851792236435</v>
      </c>
      <c r="D17" s="229">
        <v>848199.28207572934</v>
      </c>
      <c r="E17" s="229">
        <v>3740.6506809401512</v>
      </c>
      <c r="F17" s="229">
        <v>12572.10142331379</v>
      </c>
      <c r="G17" s="229">
        <v>864512.03417998238</v>
      </c>
      <c r="H17" s="229">
        <v>880813.88597221905</v>
      </c>
      <c r="I17" s="229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0">
        <v>13826.185724243755</v>
      </c>
      <c r="C18" s="230">
        <v>21003.614532972391</v>
      </c>
      <c r="D18" s="230">
        <v>950487.1312110076</v>
      </c>
      <c r="E18" s="230">
        <v>3402.809133785147</v>
      </c>
      <c r="F18" s="230">
        <v>8079.5433151347679</v>
      </c>
      <c r="G18" s="230">
        <v>961969.48365992762</v>
      </c>
      <c r="H18" s="230">
        <v>982973.09819289995</v>
      </c>
      <c r="I18" s="230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9">
        <v>20923.918525410001</v>
      </c>
      <c r="C19" s="229">
        <v>32256.346351476201</v>
      </c>
      <c r="D19" s="229">
        <v>1000481.51590404</v>
      </c>
      <c r="E19" s="229">
        <v>3555.8563567771398</v>
      </c>
      <c r="F19" s="229">
        <v>20162.160014319008</v>
      </c>
      <c r="G19" s="229">
        <v>1024199.5322751401</v>
      </c>
      <c r="H19" s="229">
        <v>1056455.8786266199</v>
      </c>
      <c r="I19" s="229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30">
        <v>16572.402815064499</v>
      </c>
      <c r="C20" s="230">
        <v>25219.096253608201</v>
      </c>
      <c r="D20" s="230">
        <v>1052670.12648348</v>
      </c>
      <c r="E20" s="230">
        <v>2493.4362215927299</v>
      </c>
      <c r="F20" s="230">
        <v>14985.402334415901</v>
      </c>
      <c r="G20" s="230">
        <v>1070148.96503949</v>
      </c>
      <c r="H20" s="230">
        <v>1095368.0612931</v>
      </c>
      <c r="I20" s="230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9">
        <v>21519.158456107201</v>
      </c>
      <c r="C21" s="229">
        <v>31526.794695046101</v>
      </c>
      <c r="D21" s="229">
        <v>1022352.01165196</v>
      </c>
      <c r="E21" s="229">
        <v>2463.8190533638899</v>
      </c>
      <c r="F21" s="229">
        <v>15553.33837133116</v>
      </c>
      <c r="G21" s="229">
        <v>1040369.1690766501</v>
      </c>
      <c r="H21" s="229">
        <v>1071895.9637716999</v>
      </c>
      <c r="I21" s="229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30">
        <v>21851.5568504974</v>
      </c>
      <c r="C22" s="230">
        <v>31531.789720545199</v>
      </c>
      <c r="D22" s="230">
        <v>1005274.30129725</v>
      </c>
      <c r="E22" s="230">
        <v>2668.55864755217</v>
      </c>
      <c r="F22" s="230">
        <v>2813.9751837917402</v>
      </c>
      <c r="G22" s="230">
        <v>1010756.8351286</v>
      </c>
      <c r="H22" s="230">
        <v>1042288.6248491399</v>
      </c>
      <c r="I22" s="230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9">
        <v>17340.8749427283</v>
      </c>
      <c r="C23" s="229">
        <v>27475.666581563899</v>
      </c>
      <c r="D23" s="229">
        <v>1015962.41836802</v>
      </c>
      <c r="E23" s="229">
        <v>2753.4323564577799</v>
      </c>
      <c r="F23" s="229">
        <v>15722.56982233718</v>
      </c>
      <c r="G23" s="229">
        <v>1034438.42054681</v>
      </c>
      <c r="H23" s="229">
        <v>1061914.0871283801</v>
      </c>
      <c r="I23" s="229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30">
        <v>21783.574452759101</v>
      </c>
      <c r="C24" s="230">
        <v>31924.741149068199</v>
      </c>
      <c r="D24" s="230">
        <v>1006335.5105752799</v>
      </c>
      <c r="E24" s="230">
        <v>2758.1941984945502</v>
      </c>
      <c r="F24" s="230">
        <v>2416.042069027269</v>
      </c>
      <c r="G24" s="230">
        <v>1011509.74684281</v>
      </c>
      <c r="H24" s="230">
        <v>1043434.48799187</v>
      </c>
      <c r="I24" s="230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9">
        <v>19132.211416795199</v>
      </c>
      <c r="C25" s="229">
        <v>29535.935630877098</v>
      </c>
      <c r="D25" s="229">
        <v>1005802.51519396</v>
      </c>
      <c r="E25" s="229">
        <v>2768.5509250904802</v>
      </c>
      <c r="F25" s="229">
        <v>14383.835079322431</v>
      </c>
      <c r="G25" s="229">
        <v>1022954.90119837</v>
      </c>
      <c r="H25" s="229">
        <v>1052490.83682925</v>
      </c>
      <c r="I25" s="229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30">
        <v>21053.095248009999</v>
      </c>
      <c r="C26" s="230">
        <v>29200.78895803</v>
      </c>
      <c r="D26" s="230">
        <v>1050808.4310349401</v>
      </c>
      <c r="E26" s="230">
        <v>3247.0188824799998</v>
      </c>
      <c r="F26" s="230">
        <v>14932.24594083</v>
      </c>
      <c r="G26" s="230">
        <v>1068987.6958582499</v>
      </c>
      <c r="H26" s="230">
        <v>1098188.48481628</v>
      </c>
      <c r="I26" s="230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8">
        <v>42948</v>
      </c>
      <c r="B27" s="229">
        <v>18284.595355670001</v>
      </c>
      <c r="C27" s="229">
        <v>27047.095363370001</v>
      </c>
      <c r="D27" s="229">
        <v>1019875.32976216</v>
      </c>
      <c r="E27" s="229">
        <v>3271.0065944100002</v>
      </c>
      <c r="F27" s="229">
        <v>2462.3344541799997</v>
      </c>
      <c r="G27" s="229">
        <v>1025608.67081074</v>
      </c>
      <c r="H27" s="229">
        <v>1052655.7661741099</v>
      </c>
      <c r="I27" s="229">
        <v>3308.2352026147828</v>
      </c>
      <c r="J27" s="254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30">
        <v>24848.194540029999</v>
      </c>
      <c r="C28" s="230">
        <v>35504.481110300003</v>
      </c>
      <c r="D28" s="230">
        <v>1024557.91263216</v>
      </c>
      <c r="E28" s="230">
        <v>2942.1650639</v>
      </c>
      <c r="F28" s="230">
        <v>13769.1643855</v>
      </c>
      <c r="G28" s="230">
        <v>1041269.24208156</v>
      </c>
      <c r="H28" s="230">
        <v>1076773.7231918599</v>
      </c>
      <c r="I28" s="230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8">
        <v>43009</v>
      </c>
      <c r="B29" s="229">
        <v>15873.90998611</v>
      </c>
      <c r="C29" s="229">
        <v>23176.698731569999</v>
      </c>
      <c r="D29" s="229">
        <v>1051159.6221842</v>
      </c>
      <c r="E29" s="229">
        <v>1565.03927333</v>
      </c>
      <c r="F29" s="229">
        <v>12859.95957099</v>
      </c>
      <c r="G29" s="229">
        <v>1065584.6210285299</v>
      </c>
      <c r="H29" s="229">
        <v>1088761.31976009</v>
      </c>
      <c r="I29" s="229">
        <v>3451.2609199647618</v>
      </c>
    </row>
    <row r="30" spans="1:15" ht="15.75">
      <c r="A30" s="184">
        <v>43040</v>
      </c>
      <c r="B30" s="230">
        <v>17209</v>
      </c>
      <c r="C30" s="230">
        <v>24533</v>
      </c>
      <c r="D30" s="230">
        <v>1036457</v>
      </c>
      <c r="E30" s="230">
        <v>2522</v>
      </c>
      <c r="F30" s="230">
        <v>4706.7765645300005</v>
      </c>
      <c r="G30" s="230">
        <v>1043686</v>
      </c>
      <c r="H30" s="230">
        <v>1068219</v>
      </c>
      <c r="I30" s="230">
        <v>3338.5633502869996</v>
      </c>
      <c r="K30" s="55"/>
      <c r="L30" s="55"/>
      <c r="M30" s="55"/>
      <c r="N30" s="55"/>
    </row>
    <row r="31" spans="1:15" ht="15.75">
      <c r="A31" s="248">
        <v>43070</v>
      </c>
      <c r="B31" s="229">
        <v>22042.172882260002</v>
      </c>
      <c r="C31" s="229">
        <v>31891.98717747</v>
      </c>
      <c r="D31" s="229">
        <v>991257.58602877997</v>
      </c>
      <c r="E31" s="229">
        <v>3924.0680873299998</v>
      </c>
      <c r="F31" s="229">
        <v>21673.438666100003</v>
      </c>
      <c r="G31" s="229">
        <v>1016855.09278221</v>
      </c>
      <c r="H31" s="229">
        <v>1048747.0799596901</v>
      </c>
      <c r="I31" s="229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30">
        <v>22094.78348649</v>
      </c>
      <c r="C32" s="230">
        <v>29886.95836058</v>
      </c>
      <c r="D32" s="230">
        <v>1034820.8386025</v>
      </c>
      <c r="E32" s="230">
        <v>2310.7262782600001</v>
      </c>
      <c r="F32" s="230">
        <v>4396.3680752500004</v>
      </c>
      <c r="G32" s="230">
        <v>1041527.93295601</v>
      </c>
      <c r="H32" s="230">
        <v>1071414.8913165899</v>
      </c>
      <c r="I32" s="230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9">
        <v>23307.476439120001</v>
      </c>
      <c r="C33" s="229">
        <v>30146.949897800001</v>
      </c>
      <c r="D33" s="229">
        <v>1012193.6128996901</v>
      </c>
      <c r="E33" s="229">
        <v>3275.6255095900001</v>
      </c>
      <c r="F33" s="229">
        <v>18835.557431450001</v>
      </c>
      <c r="G33" s="229">
        <v>1034304.7958407199</v>
      </c>
      <c r="H33" s="229">
        <v>1064451.7457385201</v>
      </c>
      <c r="I33" s="229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30">
        <v>31752.973981579999</v>
      </c>
      <c r="C34" s="230">
        <v>41467.788799280002</v>
      </c>
      <c r="D34" s="230">
        <v>1066202.0153969999</v>
      </c>
      <c r="E34" s="230">
        <v>1273.4395591499999</v>
      </c>
      <c r="F34" s="230">
        <v>13105.9684791</v>
      </c>
      <c r="G34" s="230">
        <v>1080581.4234352501</v>
      </c>
      <c r="H34" s="230">
        <v>1122049.2122345299</v>
      </c>
      <c r="I34" s="230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9">
        <v>22415</v>
      </c>
      <c r="C35" s="229">
        <v>30766</v>
      </c>
      <c r="D35" s="229">
        <v>1056180</v>
      </c>
      <c r="E35" s="229">
        <v>965</v>
      </c>
      <c r="F35" s="229">
        <v>3685</v>
      </c>
      <c r="G35" s="229">
        <v>1060830</v>
      </c>
      <c r="H35" s="229">
        <v>1091597</v>
      </c>
      <c r="I35" s="229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30">
        <v>30545.049775399999</v>
      </c>
      <c r="C36" s="230">
        <v>38259.92917689</v>
      </c>
      <c r="D36" s="230">
        <v>1030388.46770037</v>
      </c>
      <c r="E36" s="230">
        <v>1443.7216049199999</v>
      </c>
      <c r="F36" s="230">
        <v>14642.99882613</v>
      </c>
      <c r="G36" s="230">
        <v>1046475.1881314201</v>
      </c>
      <c r="H36" s="230">
        <v>1084735.11730831</v>
      </c>
      <c r="I36" s="230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9">
        <v>35343.847055830003</v>
      </c>
      <c r="C37" s="229">
        <v>42861.593814690001</v>
      </c>
      <c r="D37" s="229">
        <v>1029069</v>
      </c>
      <c r="E37" s="229">
        <v>3154</v>
      </c>
      <c r="F37" s="229">
        <v>13127.509758549999</v>
      </c>
      <c r="G37" s="229">
        <v>1045350.98001813</v>
      </c>
      <c r="H37" s="229">
        <v>1088212.5738328199</v>
      </c>
      <c r="I37" s="229">
        <v>4585.496053625714</v>
      </c>
      <c r="J37" s="55"/>
    </row>
    <row r="38" spans="1:14" ht="15.75">
      <c r="A38" s="184">
        <v>43283</v>
      </c>
      <c r="B38" s="230">
        <v>22808.348316250002</v>
      </c>
      <c r="C38" s="230">
        <v>28913.326074969998</v>
      </c>
      <c r="D38" s="230">
        <v>1068081.1599626699</v>
      </c>
      <c r="E38" s="230">
        <v>529.66745011</v>
      </c>
      <c r="F38" s="230">
        <v>4143.1786547400006</v>
      </c>
      <c r="G38" s="230">
        <v>1072754.00606752</v>
      </c>
      <c r="H38" s="230">
        <v>1101667.33214249</v>
      </c>
      <c r="I38" s="230">
        <v>2971.7972659918178</v>
      </c>
      <c r="J38" s="55"/>
    </row>
    <row r="39" spans="1:14" ht="15.75">
      <c r="A39" s="184">
        <v>43313</v>
      </c>
      <c r="B39" s="229">
        <v>25880.260818729999</v>
      </c>
      <c r="C39" s="229">
        <v>33451.62272159</v>
      </c>
      <c r="D39" s="229">
        <v>1079933.8903246699</v>
      </c>
      <c r="E39" s="229">
        <v>485.78492456999999</v>
      </c>
      <c r="F39" s="229">
        <v>11832.471491480001</v>
      </c>
      <c r="G39" s="229">
        <v>1092252.1467407299</v>
      </c>
      <c r="H39" s="229">
        <v>1125703.76946232</v>
      </c>
      <c r="I39" s="229">
        <v>3643.2527411434785</v>
      </c>
      <c r="J39" s="55"/>
    </row>
    <row r="40" spans="1:14" ht="15.75">
      <c r="A40" s="184">
        <v>43344</v>
      </c>
      <c r="B40" s="230">
        <v>30048.864711570001</v>
      </c>
      <c r="C40" s="230">
        <v>37874.918585979998</v>
      </c>
      <c r="D40" s="230">
        <v>1108995.6290603001</v>
      </c>
      <c r="E40" s="230">
        <v>750.20289031000004</v>
      </c>
      <c r="F40" s="230">
        <v>14658.369033640001</v>
      </c>
      <c r="G40" s="230">
        <v>1124404.2009842601</v>
      </c>
      <c r="H40" s="230">
        <v>1162279.1195702399</v>
      </c>
      <c r="I40" s="230">
        <v>3793.8040117778946</v>
      </c>
      <c r="J40" s="55"/>
    </row>
    <row r="41" spans="1:14" ht="15.75">
      <c r="A41" s="184">
        <v>43374</v>
      </c>
      <c r="B41" s="229">
        <v>26590.068964720002</v>
      </c>
      <c r="C41" s="229">
        <v>33241.938775349998</v>
      </c>
      <c r="D41" s="229">
        <v>1103469.1447439999</v>
      </c>
      <c r="E41" s="229">
        <v>546.94599037</v>
      </c>
      <c r="F41" s="229">
        <v>1753.2702630600002</v>
      </c>
      <c r="G41" s="229">
        <v>1105769.36099743</v>
      </c>
      <c r="H41" s="229">
        <v>1139011.2997727799</v>
      </c>
      <c r="I41" s="229">
        <v>3420.0646565831817</v>
      </c>
      <c r="J41" s="55"/>
    </row>
    <row r="42" spans="1:14" ht="15.75">
      <c r="A42" s="184">
        <v>43405</v>
      </c>
      <c r="B42" s="230">
        <v>23247.273275380001</v>
      </c>
      <c r="C42" s="230">
        <v>29194.291391499999</v>
      </c>
      <c r="D42" s="230">
        <v>1095915.90987769</v>
      </c>
      <c r="E42" s="230">
        <v>1202.97619465</v>
      </c>
      <c r="F42" s="230">
        <v>17627.1642675</v>
      </c>
      <c r="G42" s="230">
        <v>1114746.0503398301</v>
      </c>
      <c r="H42" s="230">
        <v>1143940.3417313299</v>
      </c>
      <c r="I42" s="230">
        <v>4321.302583314211</v>
      </c>
      <c r="J42" s="55"/>
    </row>
    <row r="43" spans="1:14" ht="15.75">
      <c r="A43" s="184">
        <v>43435</v>
      </c>
      <c r="B43" s="229">
        <v>29945.59602483</v>
      </c>
      <c r="C43" s="229">
        <v>38134.874761810002</v>
      </c>
      <c r="D43" s="229">
        <v>1055245.3379714901</v>
      </c>
      <c r="E43" s="229">
        <v>1430.71348203</v>
      </c>
      <c r="F43" s="229">
        <v>28786.353489640001</v>
      </c>
      <c r="G43" s="229">
        <v>1085462.40494315</v>
      </c>
      <c r="H43" s="229">
        <v>1123597.2797049601</v>
      </c>
      <c r="I43" s="229">
        <v>4392.7348836155197</v>
      </c>
      <c r="J43" s="55"/>
    </row>
    <row r="44" spans="1:14" ht="15.75">
      <c r="A44" s="184">
        <v>43466</v>
      </c>
      <c r="B44" s="230" t="s">
        <v>255</v>
      </c>
      <c r="C44" s="230">
        <v>35839.839999999997</v>
      </c>
      <c r="D44" s="230">
        <v>1145144.27</v>
      </c>
      <c r="E44" s="230">
        <v>1221.0999999999999</v>
      </c>
      <c r="F44" s="230">
        <v>4498.43</v>
      </c>
      <c r="G44" s="230">
        <v>1150863.79</v>
      </c>
      <c r="H44" s="230" t="s">
        <v>256</v>
      </c>
      <c r="I44" s="230">
        <v>5059.3555970486368</v>
      </c>
    </row>
    <row r="45" spans="1:14" ht="15.75">
      <c r="A45" s="184">
        <v>43497</v>
      </c>
      <c r="B45" s="229" t="s">
        <v>257</v>
      </c>
      <c r="C45" s="229">
        <v>40355.599999999999</v>
      </c>
      <c r="D45" s="229">
        <v>1134899.07</v>
      </c>
      <c r="E45" s="229">
        <v>1632.42</v>
      </c>
      <c r="F45" s="229">
        <v>14587.28</v>
      </c>
      <c r="G45" s="229">
        <v>1151118.77</v>
      </c>
      <c r="H45" s="229">
        <v>1191474.3700000001</v>
      </c>
      <c r="I45" s="229">
        <v>4556.1559130570004</v>
      </c>
    </row>
    <row r="46" spans="1:14" ht="15.75">
      <c r="A46" s="184">
        <v>43525</v>
      </c>
      <c r="B46" s="230" t="s">
        <v>258</v>
      </c>
      <c r="C46" s="230">
        <v>46971.32</v>
      </c>
      <c r="D46" s="230">
        <v>1144660.02</v>
      </c>
      <c r="E46" s="230">
        <v>2413.35</v>
      </c>
      <c r="F46" s="230">
        <v>17108.259999999998</v>
      </c>
      <c r="G46" s="230">
        <v>1164181.6299999999</v>
      </c>
      <c r="H46" s="230">
        <v>1211152.96</v>
      </c>
      <c r="I46" s="230">
        <v>5746.6011010921002</v>
      </c>
    </row>
    <row r="47" spans="1:14" ht="15.75">
      <c r="A47" s="184">
        <v>43556</v>
      </c>
      <c r="B47" s="229" t="s">
        <v>260</v>
      </c>
      <c r="C47" s="229">
        <v>32872.980000000003</v>
      </c>
      <c r="D47" s="229">
        <v>1132474.6200000001</v>
      </c>
      <c r="E47" s="229">
        <v>1546.47</v>
      </c>
      <c r="F47" s="229">
        <v>1860.78</v>
      </c>
      <c r="G47" s="229">
        <v>1135881.8600000001</v>
      </c>
      <c r="H47" s="229" t="s">
        <v>261</v>
      </c>
      <c r="I47" s="229">
        <v>3592.39</v>
      </c>
    </row>
    <row r="48" spans="1:14" ht="15.75">
      <c r="A48" s="184">
        <v>43586</v>
      </c>
      <c r="B48" s="230">
        <v>30173.05</v>
      </c>
      <c r="C48" s="230">
        <v>37417.18</v>
      </c>
      <c r="D48" s="230">
        <v>1148904.19</v>
      </c>
      <c r="E48" s="230">
        <v>1181.8599999999999</v>
      </c>
      <c r="F48" s="230">
        <v>15763.43</v>
      </c>
      <c r="G48" s="230">
        <v>1165849.48</v>
      </c>
      <c r="H48" s="230">
        <v>1203266.6599999999</v>
      </c>
      <c r="I48" s="230">
        <v>5252.1911597236367</v>
      </c>
    </row>
    <row r="49" spans="1:9" ht="15.75">
      <c r="A49" s="184">
        <v>43617</v>
      </c>
      <c r="B49" s="229">
        <v>37134.54</v>
      </c>
      <c r="C49" s="229">
        <v>46044.83</v>
      </c>
      <c r="D49" s="229">
        <v>1132274.94</v>
      </c>
      <c r="E49" s="229">
        <v>1413.68</v>
      </c>
      <c r="F49" s="229">
        <v>15963.56</v>
      </c>
      <c r="G49" s="229">
        <v>1149652.18</v>
      </c>
      <c r="H49" s="229">
        <v>1195697.01</v>
      </c>
      <c r="I49" s="229">
        <v>5444.7692516226307</v>
      </c>
    </row>
    <row r="50" spans="1:9" ht="15.75">
      <c r="A50" s="184">
        <v>43647</v>
      </c>
      <c r="B50" s="230">
        <v>29234.99</v>
      </c>
      <c r="C50" s="230">
        <v>37413.96</v>
      </c>
      <c r="D50" s="230">
        <v>1153258.3400000001</v>
      </c>
      <c r="E50" s="230">
        <v>2113.61</v>
      </c>
      <c r="F50" s="230">
        <v>4590.8900000000003</v>
      </c>
      <c r="G50" s="230">
        <v>1159962.8400000001</v>
      </c>
      <c r="H50" s="230">
        <v>1197376.81</v>
      </c>
      <c r="I50" s="230">
        <v>4205.5233687491309</v>
      </c>
    </row>
    <row r="51" spans="1:9" ht="15.75">
      <c r="A51" s="184">
        <v>43678</v>
      </c>
      <c r="B51" s="229">
        <v>31645.87</v>
      </c>
      <c r="C51" s="229">
        <v>39341.86</v>
      </c>
      <c r="D51" s="229">
        <v>1155948.3600000001</v>
      </c>
      <c r="E51" s="229">
        <v>2272.5700000000002</v>
      </c>
      <c r="F51" s="229">
        <v>14106.17</v>
      </c>
      <c r="G51" s="229">
        <v>1172327.1000000001</v>
      </c>
      <c r="H51" s="229">
        <v>1211668.95</v>
      </c>
      <c r="I51" s="229">
        <v>4775.0124800140902</v>
      </c>
    </row>
    <row r="52" spans="1:9" ht="15.75">
      <c r="A52" s="184">
        <v>43709</v>
      </c>
      <c r="B52" s="230">
        <v>34981.699999999997</v>
      </c>
      <c r="C52" s="230">
        <v>42547.03</v>
      </c>
      <c r="D52" s="230">
        <v>1105808.26</v>
      </c>
      <c r="E52" s="230">
        <v>2594.38</v>
      </c>
      <c r="F52" s="230">
        <v>13526.54</v>
      </c>
      <c r="G52" s="230">
        <v>1121929.19</v>
      </c>
      <c r="H52" s="230">
        <v>1164476.21</v>
      </c>
      <c r="I52" s="230">
        <v>5208.6968999190476</v>
      </c>
    </row>
    <row r="53" spans="1:9" ht="15.75">
      <c r="A53" s="184">
        <v>43739</v>
      </c>
      <c r="B53" s="229">
        <v>34606.53</v>
      </c>
      <c r="C53" s="229">
        <v>45530.38</v>
      </c>
      <c r="D53" s="229">
        <v>1102695.28</v>
      </c>
      <c r="E53" s="229">
        <v>2883.62</v>
      </c>
      <c r="F53" s="229">
        <v>11785.78</v>
      </c>
      <c r="G53" s="229">
        <v>1117364.68</v>
      </c>
      <c r="H53" s="229">
        <v>1162895.06</v>
      </c>
      <c r="I53" s="229">
        <v>5206.4399999999996</v>
      </c>
    </row>
    <row r="54" spans="1:9" ht="15.75">
      <c r="A54" s="184">
        <v>43770</v>
      </c>
      <c r="B54" s="230">
        <v>30443.77</v>
      </c>
      <c r="C54" s="230">
        <v>39193.68</v>
      </c>
      <c r="D54" s="230">
        <v>1080099.6200000001</v>
      </c>
      <c r="E54" s="230">
        <v>3217.63</v>
      </c>
      <c r="F54" s="230">
        <v>6003.66</v>
      </c>
      <c r="G54" s="230">
        <v>1089320.8999999999</v>
      </c>
      <c r="H54" s="230">
        <v>1128514.58</v>
      </c>
      <c r="I54" s="230">
        <v>4685.9923794694996</v>
      </c>
    </row>
    <row r="55" spans="1:9" ht="15.75">
      <c r="A55" s="184">
        <v>43800</v>
      </c>
      <c r="B55" s="229">
        <v>32722.76</v>
      </c>
      <c r="C55" s="229">
        <v>44374.81</v>
      </c>
      <c r="D55" s="229">
        <v>1045703.83</v>
      </c>
      <c r="E55" s="229">
        <v>2887.3</v>
      </c>
      <c r="F55" s="229">
        <v>20353.02</v>
      </c>
      <c r="G55" s="229">
        <v>1068944.1499999999</v>
      </c>
      <c r="H55" s="229">
        <v>1113318.96</v>
      </c>
      <c r="I55" s="229">
        <v>4692.4982824038107</v>
      </c>
    </row>
    <row r="56" spans="1:9" ht="15.75">
      <c r="A56" s="248">
        <v>43831</v>
      </c>
      <c r="B56" s="230">
        <v>30027.94</v>
      </c>
      <c r="C56" s="230">
        <v>42420.99</v>
      </c>
      <c r="D56" s="230">
        <v>1107201.5900000001</v>
      </c>
      <c r="E56" s="230">
        <v>2835.32</v>
      </c>
      <c r="F56" s="230">
        <v>2966.39</v>
      </c>
      <c r="G56" s="230">
        <v>1113003.3</v>
      </c>
      <c r="H56" s="230">
        <v>1155424.29</v>
      </c>
      <c r="I56" s="230">
        <v>6101.5850656204539</v>
      </c>
    </row>
    <row r="57" spans="1:9" ht="15.75">
      <c r="A57" s="184">
        <v>43862</v>
      </c>
      <c r="B57" s="229">
        <v>33911.56</v>
      </c>
      <c r="C57" s="229">
        <v>44136.3</v>
      </c>
      <c r="D57" s="229">
        <v>1093339.26</v>
      </c>
      <c r="E57" s="229">
        <v>2812.32</v>
      </c>
      <c r="F57" s="229">
        <v>14275.26</v>
      </c>
      <c r="G57" s="229">
        <v>1110426.8400000001</v>
      </c>
      <c r="H57" s="229">
        <v>1154563.1399999999</v>
      </c>
      <c r="I57" s="229">
        <v>5533.1003555242096</v>
      </c>
    </row>
    <row r="58" spans="1:9" ht="15.75">
      <c r="A58" s="248">
        <v>43891</v>
      </c>
      <c r="B58" s="230">
        <v>41201.519999999997</v>
      </c>
      <c r="C58" s="230">
        <v>54993.07</v>
      </c>
      <c r="D58" s="230">
        <v>1217633.28</v>
      </c>
      <c r="E58" s="230">
        <v>2784.61</v>
      </c>
      <c r="F58" s="230">
        <v>9977.32</v>
      </c>
      <c r="G58" s="230">
        <v>1230395.21</v>
      </c>
      <c r="H58" s="230">
        <v>1285388.28</v>
      </c>
      <c r="I58" s="230">
        <v>4275.7628445104538</v>
      </c>
    </row>
    <row r="59" spans="1:9" ht="15.75">
      <c r="A59" s="184">
        <v>43922</v>
      </c>
      <c r="B59" s="229">
        <v>27990.37</v>
      </c>
      <c r="C59" s="229">
        <v>37960.239999999998</v>
      </c>
      <c r="D59" s="229">
        <v>1277678.75</v>
      </c>
      <c r="E59" s="229">
        <v>2851.84</v>
      </c>
      <c r="F59" s="229">
        <v>4095.67</v>
      </c>
      <c r="G59" s="229">
        <v>1284626.25</v>
      </c>
      <c r="H59" s="229">
        <v>1322586.49</v>
      </c>
      <c r="I59" s="229">
        <v>4427.5419907609994</v>
      </c>
    </row>
    <row r="60" spans="1:9" ht="15.75">
      <c r="A60" s="248">
        <v>43952</v>
      </c>
      <c r="B60" s="230">
        <v>29382.42</v>
      </c>
      <c r="C60" s="230">
        <v>37732.29</v>
      </c>
      <c r="D60" s="230">
        <v>1299974.77</v>
      </c>
      <c r="E60" s="230">
        <v>3203.46</v>
      </c>
      <c r="F60" s="230">
        <v>10831.33</v>
      </c>
      <c r="G60" s="230">
        <v>1314009.56</v>
      </c>
      <c r="H60" s="230">
        <v>1351741.86</v>
      </c>
      <c r="I60" s="230">
        <v>4523.2015094955004</v>
      </c>
    </row>
    <row r="61" spans="1:9" ht="15.75">
      <c r="A61" s="184">
        <v>43983</v>
      </c>
      <c r="B61" s="229">
        <v>35612.97</v>
      </c>
      <c r="C61" s="229">
        <v>45996.21</v>
      </c>
      <c r="D61" s="229">
        <v>1276276.1599999999</v>
      </c>
      <c r="E61" s="229">
        <v>3157.8</v>
      </c>
      <c r="F61" s="229">
        <v>12279.59</v>
      </c>
      <c r="G61" s="229">
        <v>1291713.54</v>
      </c>
      <c r="H61" s="229">
        <v>1337709.75</v>
      </c>
      <c r="I61" s="229">
        <v>5957.5132706790919</v>
      </c>
    </row>
    <row r="62" spans="1:9" ht="15.75">
      <c r="A62" s="248">
        <v>44013</v>
      </c>
      <c r="B62" s="230">
        <v>41152.230000000003</v>
      </c>
      <c r="C62" s="230">
        <v>52612.62</v>
      </c>
      <c r="D62" s="230">
        <v>1382104.19</v>
      </c>
      <c r="E62" s="230">
        <v>3768.83</v>
      </c>
      <c r="F62" s="230">
        <v>4667.2700000000004</v>
      </c>
      <c r="G62" s="230">
        <v>1390540.29</v>
      </c>
      <c r="H62" s="230">
        <v>1443152.91</v>
      </c>
      <c r="I62" s="230">
        <v>6336.7488299521756</v>
      </c>
    </row>
    <row r="63" spans="1:9" ht="15.75">
      <c r="A63" s="184">
        <v>44044</v>
      </c>
      <c r="B63" s="229">
        <v>38396.080000000002</v>
      </c>
      <c r="C63" s="229">
        <v>47767.33</v>
      </c>
      <c r="D63" s="229">
        <v>1358629.06</v>
      </c>
      <c r="E63" s="229">
        <v>3820.6</v>
      </c>
      <c r="F63" s="229">
        <v>14398.67</v>
      </c>
      <c r="G63" s="229">
        <v>1376848.34</v>
      </c>
      <c r="H63" s="229">
        <v>1424615.67</v>
      </c>
      <c r="I63" s="229">
        <v>7478.1984759195229</v>
      </c>
    </row>
    <row r="64" spans="1:9" ht="15.75">
      <c r="A64" s="248">
        <v>44075</v>
      </c>
      <c r="B64" s="230">
        <v>46135.34</v>
      </c>
      <c r="C64" s="230">
        <v>57308.800000000003</v>
      </c>
      <c r="D64" s="230">
        <v>1397244.41</v>
      </c>
      <c r="E64" s="230">
        <v>4042.45</v>
      </c>
      <c r="F64" s="230">
        <v>14539</v>
      </c>
      <c r="G64" s="230">
        <v>1415825.86</v>
      </c>
      <c r="H64" s="230">
        <v>1473134.65</v>
      </c>
      <c r="I64" s="230">
        <v>7831.490994536668</v>
      </c>
    </row>
    <row r="65" spans="1:10" ht="15.75">
      <c r="A65" s="248">
        <v>44134</v>
      </c>
      <c r="B65" s="398">
        <v>44444.56</v>
      </c>
      <c r="C65" s="398">
        <v>54324.09</v>
      </c>
      <c r="D65" s="398">
        <v>1391186.94</v>
      </c>
      <c r="E65" s="398">
        <v>2656.94</v>
      </c>
      <c r="F65" s="398">
        <v>13817.7</v>
      </c>
      <c r="G65" s="398">
        <v>1407661.58</v>
      </c>
      <c r="H65" s="398">
        <v>1461985.67</v>
      </c>
      <c r="I65" s="229">
        <v>6633.2574003019045</v>
      </c>
    </row>
    <row r="66" spans="1:10" ht="15.75">
      <c r="A66" s="248">
        <v>44136</v>
      </c>
      <c r="B66" s="230">
        <v>45743.22</v>
      </c>
      <c r="C66" s="230">
        <v>56915.41</v>
      </c>
      <c r="D66" s="230">
        <v>1370752.25</v>
      </c>
      <c r="E66" s="230">
        <v>2686.34</v>
      </c>
      <c r="F66" s="230">
        <v>4668.6099999999997</v>
      </c>
      <c r="G66" s="230">
        <v>1378107.21</v>
      </c>
      <c r="H66" s="230">
        <v>1435022.62</v>
      </c>
      <c r="I66" s="230">
        <v>7556.1819076960119</v>
      </c>
    </row>
    <row r="67" spans="1:10" ht="15.75">
      <c r="A67" s="248">
        <v>44166</v>
      </c>
      <c r="B67" s="398">
        <v>51641.17</v>
      </c>
      <c r="C67" s="398">
        <v>66778.259999999995</v>
      </c>
      <c r="D67" s="398">
        <v>1282587.47</v>
      </c>
      <c r="E67" s="398">
        <v>2962.97</v>
      </c>
      <c r="F67" s="398">
        <v>30700.75</v>
      </c>
      <c r="G67" s="398">
        <v>1316251.19</v>
      </c>
      <c r="H67" s="398">
        <v>1383029.45</v>
      </c>
      <c r="I67" s="229">
        <v>6642.8851738641515</v>
      </c>
    </row>
    <row r="68" spans="1:10" ht="15.75">
      <c r="A68" s="248">
        <v>44197</v>
      </c>
      <c r="B68" s="230">
        <v>47592.47</v>
      </c>
      <c r="C68" s="230">
        <v>61480.04</v>
      </c>
      <c r="D68" s="230">
        <v>1400735.33</v>
      </c>
      <c r="E68" s="230">
        <v>1473.44</v>
      </c>
      <c r="F68" s="230">
        <v>10682.58</v>
      </c>
      <c r="G68" s="230">
        <v>1412891.35</v>
      </c>
      <c r="H68" s="230">
        <v>1474371.39</v>
      </c>
      <c r="I68" s="230">
        <v>6442.8820823490123</v>
      </c>
    </row>
    <row r="69" spans="1:10" ht="15.75">
      <c r="A69" s="248">
        <v>44228</v>
      </c>
      <c r="B69" s="398">
        <v>46716.07</v>
      </c>
      <c r="C69" s="398">
        <v>61376.82</v>
      </c>
      <c r="D69" s="398">
        <v>1461968.83</v>
      </c>
      <c r="E69" s="398">
        <v>1960.62</v>
      </c>
      <c r="F69" s="398">
        <v>7156.74</v>
      </c>
      <c r="G69" s="398">
        <v>1471086.19</v>
      </c>
      <c r="H69" s="398">
        <v>1532463.01</v>
      </c>
      <c r="I69" s="229">
        <v>6640.4706063733329</v>
      </c>
    </row>
    <row r="70" spans="1:10" ht="15.75">
      <c r="A70" s="248">
        <v>44256</v>
      </c>
      <c r="B70" s="230">
        <v>65247.44</v>
      </c>
      <c r="C70" s="230">
        <v>79536.25</v>
      </c>
      <c r="D70" s="230">
        <v>1547655.4</v>
      </c>
      <c r="E70" s="230">
        <v>2102.2800000000002</v>
      </c>
      <c r="F70" s="230">
        <v>8410.09</v>
      </c>
      <c r="G70" s="230">
        <v>1558167.78</v>
      </c>
      <c r="H70" s="230">
        <v>1637704.02</v>
      </c>
      <c r="I70" s="230">
        <v>7911.5610620052094</v>
      </c>
    </row>
    <row r="71" spans="1:10" ht="15.75">
      <c r="A71" s="248">
        <v>44287</v>
      </c>
      <c r="B71" s="398">
        <v>51160.62</v>
      </c>
      <c r="C71" s="398">
        <v>63602.61</v>
      </c>
      <c r="D71" s="398">
        <v>1576118.22</v>
      </c>
      <c r="E71" s="398">
        <v>1886.53</v>
      </c>
      <c r="F71" s="398">
        <v>7040.86</v>
      </c>
      <c r="G71" s="398">
        <v>1585045.61</v>
      </c>
      <c r="H71" s="398">
        <v>1648648.22</v>
      </c>
      <c r="I71" s="229">
        <v>7725.6798051574806</v>
      </c>
    </row>
    <row r="72" spans="1:10" ht="15.75">
      <c r="A72" s="248">
        <v>44317</v>
      </c>
      <c r="B72" s="230">
        <v>52704.03</v>
      </c>
      <c r="C72" s="230">
        <v>64561.45</v>
      </c>
      <c r="D72" s="230">
        <v>1543391.24</v>
      </c>
      <c r="E72" s="230">
        <v>2081</v>
      </c>
      <c r="F72" s="230">
        <v>8654.25</v>
      </c>
      <c r="G72" s="230">
        <v>1554126.49</v>
      </c>
      <c r="H72" s="230">
        <v>1618687.95</v>
      </c>
      <c r="I72" s="230">
        <v>7028.5104167386062</v>
      </c>
    </row>
    <row r="73" spans="1:10" ht="15.75">
      <c r="A73" s="248">
        <v>44348</v>
      </c>
      <c r="B73" s="398">
        <v>54983.1</v>
      </c>
      <c r="C73" s="398">
        <v>66942.5</v>
      </c>
      <c r="D73" s="398">
        <v>1525610.51</v>
      </c>
      <c r="E73" s="398">
        <v>2172.12</v>
      </c>
      <c r="F73" s="398">
        <v>8816.01</v>
      </c>
      <c r="G73" s="398">
        <v>1536598.65</v>
      </c>
      <c r="H73" s="398">
        <v>1603541.15</v>
      </c>
      <c r="I73" s="413">
        <v>8824.3849541352574</v>
      </c>
    </row>
    <row r="74" spans="1:10" ht="15.75">
      <c r="A74" s="248">
        <v>44378</v>
      </c>
      <c r="B74" s="230">
        <v>50405.18</v>
      </c>
      <c r="C74" s="230">
        <v>62171.64</v>
      </c>
      <c r="D74" s="230">
        <v>1542495.58</v>
      </c>
      <c r="E74" s="230">
        <v>2148.4699999999998</v>
      </c>
      <c r="F74" s="230">
        <v>9037.73</v>
      </c>
      <c r="G74" s="230">
        <v>1553681.78</v>
      </c>
      <c r="H74" s="230">
        <v>1615853.42</v>
      </c>
      <c r="I74" s="230">
        <v>7120.2776652527273</v>
      </c>
    </row>
    <row r="75" spans="1:10" ht="15" customHeight="1">
      <c r="A75" s="104" t="s">
        <v>112</v>
      </c>
      <c r="B75" s="102"/>
      <c r="C75" s="102"/>
      <c r="D75" s="102"/>
      <c r="E75" s="102"/>
      <c r="F75" s="102"/>
      <c r="G75" s="102"/>
      <c r="H75" s="102"/>
      <c r="I75" s="355"/>
    </row>
    <row r="76" spans="1:10" ht="15.75">
      <c r="A76" s="104" t="s">
        <v>244</v>
      </c>
      <c r="B76" s="55"/>
      <c r="C76" s="55"/>
      <c r="D76" s="55"/>
      <c r="E76" s="55"/>
      <c r="F76" s="55"/>
      <c r="G76" s="55"/>
      <c r="H76" s="55"/>
      <c r="I76" s="103"/>
      <c r="J76" s="55"/>
    </row>
    <row r="77" spans="1:10">
      <c r="I77" s="55"/>
      <c r="J77" s="55"/>
    </row>
    <row r="79" spans="1:10">
      <c r="A79" s="408"/>
      <c r="B79" s="409"/>
      <c r="C79" s="409"/>
      <c r="D79" s="409"/>
      <c r="E79" s="409"/>
      <c r="F79" s="409"/>
      <c r="G79" s="409"/>
      <c r="H79" s="409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2021-08-09T14:52:11Z</dcterms:modified>
</cp:coreProperties>
</file>