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-2310" windowWidth="29040" windowHeight="15840" tabRatio="600" firstSheet="0" activeTab="2" autoFilterDateGrouping="1"/>
  </bookViews>
  <sheets>
    <sheet name="Originação - Valor" sheetId="1" state="visible" r:id="rId1"/>
    <sheet name="Nº de Operações" sheetId="2" state="visible" r:id="rId2"/>
    <sheet name="Distribuição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2">
    <font>
      <name val="Tahoma"/>
      <family val="2"/>
      <color theme="1"/>
      <sz val="10"/>
    </font>
    <font>
      <name val="Calibri"/>
      <family val="2"/>
      <color rgb="FF808080"/>
      <sz val="18"/>
      <scheme val="minor"/>
    </font>
    <font>
      <name val="Calibri"/>
      <family val="2"/>
      <color rgb="FF808080"/>
      <sz val="10"/>
      <scheme val="minor"/>
    </font>
    <font>
      <name val="Calibri"/>
      <family val="2"/>
      <b val="1"/>
      <color rgb="FF0095D9"/>
      <sz val="14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rgb="FFFFFFFF"/>
      <sz val="14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8"/>
      <scheme val="minor"/>
    </font>
    <font>
      <name val="Calibri"/>
      <family val="2"/>
      <color theme="1"/>
      <sz val="10"/>
      <u val="single"/>
      <scheme val="minor"/>
    </font>
    <font>
      <name val="Calibri"/>
      <b val="1"/>
      <strike val="0"/>
      <color rgb="00FFFFFF"/>
      <sz val="12"/>
    </font>
    <font>
      <name val="Calibri"/>
      <b val="1"/>
      <strike val="0"/>
      <color rgb="00FFFFFF"/>
      <sz val="10"/>
    </font>
    <font>
      <name val="Calibri"/>
      <color rgb="00808080"/>
      <sz val="10"/>
    </font>
  </fonts>
  <fills count="7">
    <fill>
      <patternFill/>
    </fill>
    <fill>
      <patternFill patternType="gray125"/>
    </fill>
    <fill>
      <patternFill patternType="solid">
        <fgColor rgb="FF0095D9"/>
      </patternFill>
    </fill>
    <fill>
      <patternFill patternType="solid">
        <fgColor rgb="000095D9"/>
      </patternFill>
    </fill>
    <fill>
      <patternFill patternType="solid">
        <fgColor rgb="00FFFFFF"/>
      </patternFill>
    </fill>
    <fill>
      <patternFill patternType="solid">
        <fgColor rgb="00DCE6F1"/>
      </patternFill>
    </fill>
    <fill>
      <patternFill patternType="solid">
        <fgColor rgb="00808080"/>
      </patternFill>
    </fill>
  </fills>
  <borders count="5">
    <border>
      <left/>
      <right/>
      <top/>
      <bottom/>
      <diagonal/>
    </border>
    <border>
      <left style="medium">
        <color rgb="00FFFFFF"/>
      </left>
      <right style="medium">
        <color rgb="00FFFFFF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0095D9"/>
      </left>
      <right style="medium">
        <color rgb="000095D9"/>
      </right>
    </border>
  </borders>
  <cellStyleXfs count="1">
    <xf numFmtId="0" fontId="0" fillId="0" borderId="0"/>
  </cellStyleXfs>
  <cellXfs count="40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1" xfId="0">
      <alignment horizontal="right"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8" fillId="0" borderId="0" pivotButton="0" quotePrefix="0" xfId="0"/>
    <xf numFmtId="0" fontId="5" fillId="2" borderId="0" applyAlignment="1" pivotButton="0" quotePrefix="0" xfId="0">
      <alignment horizontal="center" vertical="center"/>
    </xf>
    <xf numFmtId="0" fontId="4" fillId="2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4" fillId="0" borderId="0" pivotButton="0" quotePrefix="0" xfId="0"/>
    <xf numFmtId="0" fontId="9" fillId="3" borderId="2" applyAlignment="1" pivotButton="0" quotePrefix="0" xfId="0">
      <alignment horizontal="center" vertical="center"/>
    </xf>
    <xf numFmtId="0" fontId="0" fillId="0" borderId="2" pivotButton="0" quotePrefix="0" xfId="0"/>
    <xf numFmtId="0" fontId="10" fillId="3" borderId="1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/>
    </xf>
    <xf numFmtId="0" fontId="11" fillId="4" borderId="4" applyAlignment="1" pivotButton="0" quotePrefix="0" xfId="0">
      <alignment horizontal="left" vertical="center"/>
    </xf>
    <xf numFmtId="0" fontId="11" fillId="4" borderId="4" applyAlignment="1" pivotButton="0" quotePrefix="0" xfId="0">
      <alignment horizontal="center" vertical="center"/>
    </xf>
    <xf numFmtId="3" fontId="11" fillId="4" borderId="4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0" fontId="11" fillId="5" borderId="4" applyAlignment="1" pivotButton="0" quotePrefix="0" xfId="0">
      <alignment horizontal="left" vertical="center"/>
    </xf>
    <xf numFmtId="0" fontId="11" fillId="5" borderId="4" applyAlignment="1" pivotButton="0" quotePrefix="0" xfId="0">
      <alignment horizontal="center" vertical="center"/>
    </xf>
    <xf numFmtId="3" fontId="11" fillId="5" borderId="4" applyAlignment="1" pivotButton="0" quotePrefix="0" xfId="0">
      <alignment horizontal="center" vertical="center"/>
    </xf>
    <xf numFmtId="164" fontId="11" fillId="5" borderId="4" applyAlignment="1" pivotButton="0" quotePrefix="0" xfId="0">
      <alignment horizontal="center" vertical="center"/>
    </xf>
    <xf numFmtId="0" fontId="10" fillId="6" borderId="0" applyAlignment="1" pivotButton="0" quotePrefix="0" xfId="0">
      <alignment horizontal="left" vertical="center"/>
    </xf>
    <xf numFmtId="0" fontId="10" fillId="6" borderId="0" applyAlignment="1" pivotButton="0" quotePrefix="0" xfId="0">
      <alignment horizontal="center" vertical="center"/>
    </xf>
    <xf numFmtId="3" fontId="10" fillId="6" borderId="0" applyAlignment="1" pivotButton="0" quotePrefix="0" xfId="0">
      <alignment horizontal="center" vertical="center"/>
    </xf>
    <xf numFmtId="164" fontId="10" fillId="6" borderId="0" applyAlignment="1" pivotButton="0" quotePrefix="0" xfId="0">
      <alignment horizontal="center" vertical="center"/>
    </xf>
    <xf numFmtId="0" fontId="0" fillId="4" borderId="4" pivotButton="0" quotePrefix="0" xfId="0"/>
    <xf numFmtId="0" fontId="1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211"/>
  <sheetViews>
    <sheetView showGridLines="0" showRowColHeaders="0" zoomScaleNormal="100" workbookViewId="0">
      <selection activeCell="A6" sqref="A6"/>
    </sheetView>
  </sheetViews>
  <sheetFormatPr baseColWidth="8" defaultColWidth="9.140625" defaultRowHeight="12.75" customHeight="1"/>
  <cols>
    <col width="84.570312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  <col width="9.140625" customWidth="1" style="21" min="11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.75" customHeight="1" s="8">
      <c r="A3" s="21" t="n"/>
    </row>
    <row r="4" ht="21" customHeight="1" s="8">
      <c r="A4" s="1" t="inlineStr">
        <is>
          <t>Valor</t>
        </is>
      </c>
      <c r="J4" s="3" t="inlineStr">
        <is>
          <t>Outubro/2023</t>
        </is>
      </c>
    </row>
    <row r="5" ht="12.75" customHeight="1" s="8"/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Coordenadores</t>
        </is>
      </c>
      <c r="B7" s="24" t="inlineStr">
        <is>
          <t>Acumulado 2023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54057229.27552</v>
      </c>
      <c r="D9" s="29" t="n">
        <v>0.25531662468</v>
      </c>
      <c r="E9" s="27" t="inlineStr">
        <is>
          <t>1º</t>
        </is>
      </c>
      <c r="F9" s="28" t="n">
        <v>24463890.83326</v>
      </c>
      <c r="G9" s="29" t="n">
        <v>0.25632392085</v>
      </c>
      <c r="H9" s="27" t="inlineStr">
        <is>
          <t>1º</t>
        </is>
      </c>
      <c r="I9" s="28" t="n">
        <v>72486743.14216</v>
      </c>
      <c r="J9" s="29" t="n">
        <v>0.25468037383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32857562.28783</v>
      </c>
      <c r="D10" s="33" t="n">
        <v>0.15518889908</v>
      </c>
      <c r="E10" s="31" t="inlineStr">
        <is>
          <t>2º</t>
        </is>
      </c>
      <c r="F10" s="32" t="n">
        <v>14693274.82119</v>
      </c>
      <c r="G10" s="33" t="n">
        <v>0.15395089187</v>
      </c>
      <c r="H10" s="31" t="inlineStr">
        <is>
          <t>2º</t>
        </is>
      </c>
      <c r="I10" s="32" t="n">
        <v>45626962.95447</v>
      </c>
      <c r="J10" s="33" t="n">
        <v>0.16030920246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8" t="n">
        <v>29662635.49891</v>
      </c>
      <c r="D11" s="29" t="n">
        <v>0.14009900389</v>
      </c>
      <c r="E11" s="27" t="inlineStr">
        <is>
          <t>4º</t>
        </is>
      </c>
      <c r="F11" s="28" t="n">
        <v>10421717.49891</v>
      </c>
      <c r="G11" s="29" t="n">
        <v>0.10919503809</v>
      </c>
      <c r="H11" s="27" t="inlineStr">
        <is>
          <t>3º</t>
        </is>
      </c>
      <c r="I11" s="28" t="n">
        <v>38369702.16554</v>
      </c>
      <c r="J11" s="29" t="n">
        <v>0.13481099671</v>
      </c>
    </row>
    <row r="12" ht="12.75" customHeight="1" s="8">
      <c r="A12" s="30" t="inlineStr">
        <is>
          <t>UBS BB</t>
        </is>
      </c>
      <c r="B12" s="31" t="inlineStr">
        <is>
          <t>4º</t>
        </is>
      </c>
      <c r="C12" s="32" t="n">
        <v>20722144.69814</v>
      </c>
      <c r="D12" s="33" t="n">
        <v>0.09787234957</v>
      </c>
      <c r="E12" s="31" t="inlineStr">
        <is>
          <t>6º</t>
        </is>
      </c>
      <c r="F12" s="32" t="n">
        <v>8022211.698149999</v>
      </c>
      <c r="G12" s="33" t="n">
        <v>0.08405387231</v>
      </c>
      <c r="H12" s="31" t="inlineStr">
        <is>
          <t>5º</t>
        </is>
      </c>
      <c r="I12" s="32" t="n">
        <v>25440536.89813</v>
      </c>
      <c r="J12" s="33" t="n">
        <v>0.08938469528</v>
      </c>
    </row>
    <row r="13" ht="12.75" customHeight="1" s="8">
      <c r="A13" s="26" t="inlineStr">
        <is>
          <t>BTG PACTUAL</t>
        </is>
      </c>
      <c r="B13" s="27" t="inlineStr">
        <is>
          <t>5º</t>
        </is>
      </c>
      <c r="C13" s="28" t="n">
        <v>20208914.64065</v>
      </c>
      <c r="D13" s="29" t="n">
        <v>0.09544832289000001</v>
      </c>
      <c r="E13" s="27" t="inlineStr">
        <is>
          <t>3º</t>
        </is>
      </c>
      <c r="F13" s="28" t="n">
        <v>12935020.04817</v>
      </c>
      <c r="G13" s="29" t="n">
        <v>0.1355285256</v>
      </c>
      <c r="H13" s="27" t="inlineStr">
        <is>
          <t>4º</t>
        </is>
      </c>
      <c r="I13" s="28" t="n">
        <v>31082635.34064</v>
      </c>
      <c r="J13" s="29" t="n">
        <v>0.10920806819</v>
      </c>
    </row>
    <row r="14" ht="12.75" customHeight="1" s="8">
      <c r="A14" s="30" t="inlineStr">
        <is>
          <t>XP INVESTIMENTOS</t>
        </is>
      </c>
      <c r="B14" s="31" t="inlineStr">
        <is>
          <t>6º</t>
        </is>
      </c>
      <c r="C14" s="32" t="n">
        <v>17831461.34651</v>
      </c>
      <c r="D14" s="33" t="n">
        <v>0.08421942051</v>
      </c>
      <c r="E14" s="31" t="inlineStr">
        <is>
          <t>5º</t>
        </is>
      </c>
      <c r="F14" s="32" t="n">
        <v>8473756.553349998</v>
      </c>
      <c r="G14" s="33" t="n">
        <v>0.08878499821999999</v>
      </c>
      <c r="H14" s="31" t="inlineStr">
        <is>
          <t>6º</t>
        </is>
      </c>
      <c r="I14" s="32" t="n">
        <v>21827722.5465</v>
      </c>
      <c r="J14" s="33" t="n">
        <v>0.07669116167999999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5275924.6671</v>
      </c>
      <c r="D15" s="29" t="n">
        <v>0.02491861489</v>
      </c>
      <c r="E15" s="27" t="inlineStr">
        <is>
          <t>8º</t>
        </is>
      </c>
      <c r="F15" s="28" t="n">
        <v>2666334.6671</v>
      </c>
      <c r="G15" s="29" t="n">
        <v>0.02793690345</v>
      </c>
      <c r="H15" s="27" t="inlineStr">
        <is>
          <t>7º</t>
        </is>
      </c>
      <c r="I15" s="28" t="n">
        <v>7909875.86709</v>
      </c>
      <c r="J15" s="29" t="n">
        <v>0.02779115264</v>
      </c>
    </row>
    <row r="16" ht="12.75" customHeight="1" s="8">
      <c r="A16" s="30" t="inlineStr">
        <is>
          <t>CITIGROUP</t>
        </is>
      </c>
      <c r="B16" s="31" t="inlineStr">
        <is>
          <t>8º</t>
        </is>
      </c>
      <c r="C16" s="32" t="n">
        <v>4712727</v>
      </c>
      <c r="D16" s="33" t="n">
        <v>0.02225858718</v>
      </c>
      <c r="E16" s="31" t="inlineStr">
        <is>
          <t>10º</t>
        </is>
      </c>
      <c r="F16" s="32" t="n">
        <v>1650000</v>
      </c>
      <c r="G16" s="33" t="n">
        <v>0.01728811138</v>
      </c>
      <c r="H16" s="31" t="inlineStr">
        <is>
          <t>9º</t>
        </is>
      </c>
      <c r="I16" s="32" t="n">
        <v>5012727</v>
      </c>
      <c r="J16" s="33" t="n">
        <v>0.01761209196</v>
      </c>
    </row>
    <row r="17" ht="12.75" customHeight="1" s="8">
      <c r="A17" s="26" t="inlineStr">
        <is>
          <t>VOTORANTIM</t>
        </is>
      </c>
      <c r="B17" s="27" t="inlineStr">
        <is>
          <t>9º</t>
        </is>
      </c>
      <c r="C17" s="28" t="n">
        <v>4312949.81131</v>
      </c>
      <c r="D17" s="29" t="n">
        <v>0.02037040749</v>
      </c>
      <c r="E17" s="27" t="inlineStr">
        <is>
          <t>9º</t>
        </is>
      </c>
      <c r="F17" s="28" t="n">
        <v>2155569.81131</v>
      </c>
      <c r="G17" s="29" t="n">
        <v>0.0225852915</v>
      </c>
      <c r="H17" s="27" t="inlineStr">
        <is>
          <t>8º</t>
        </is>
      </c>
      <c r="I17" s="28" t="n">
        <v>5782469.81131</v>
      </c>
      <c r="J17" s="29" t="n">
        <v>0.02031656423</v>
      </c>
    </row>
    <row r="18" ht="12.75" customHeight="1" s="8">
      <c r="A18" s="30" t="inlineStr">
        <is>
          <t>BNDES</t>
        </is>
      </c>
      <c r="B18" s="31" t="inlineStr">
        <is>
          <t>10º</t>
        </is>
      </c>
      <c r="C18" s="32" t="n">
        <v>3454762</v>
      </c>
      <c r="D18" s="33" t="n">
        <v>0.01631711771</v>
      </c>
      <c r="E18" s="31" t="inlineStr">
        <is>
          <t>7º</t>
        </is>
      </c>
      <c r="F18" s="32" t="n">
        <v>3454762</v>
      </c>
      <c r="G18" s="33" t="n">
        <v>0.03619776378</v>
      </c>
      <c r="H18" s="31" t="inlineStr">
        <is>
          <t>12º</t>
        </is>
      </c>
      <c r="I18" s="32" t="n">
        <v>3454762</v>
      </c>
      <c r="J18" s="33" t="n">
        <v>0.01213822058</v>
      </c>
    </row>
    <row r="19" ht="12.75" customHeight="1" s="8">
      <c r="A19" s="26" t="inlineStr">
        <is>
          <t>ABC BRASIL</t>
        </is>
      </c>
      <c r="B19" s="27" t="inlineStr">
        <is>
          <t>11º</t>
        </is>
      </c>
      <c r="C19" s="28" t="n">
        <v>2747810.0925</v>
      </c>
      <c r="D19" s="29" t="n">
        <v>0.01297812721</v>
      </c>
      <c r="E19" s="27" t="inlineStr">
        <is>
          <t>14º</t>
        </is>
      </c>
      <c r="F19" s="28" t="n">
        <v>895812.5</v>
      </c>
      <c r="G19" s="29" t="n">
        <v>0.009386003800000001</v>
      </c>
      <c r="H19" s="27" t="inlineStr">
        <is>
          <t>10º</t>
        </is>
      </c>
      <c r="I19" s="28" t="n">
        <v>4082214.0925</v>
      </c>
      <c r="J19" s="29" t="n">
        <v>0.01434275795</v>
      </c>
    </row>
    <row r="20" ht="12.75" customHeight="1" s="8">
      <c r="A20" s="30" t="inlineStr">
        <is>
          <t>GUIDE INVESTIMENTOS</t>
        </is>
      </c>
      <c r="B20" s="31" t="inlineStr">
        <is>
          <t>12º</t>
        </is>
      </c>
      <c r="C20" s="32" t="n">
        <v>2359089</v>
      </c>
      <c r="D20" s="33" t="n">
        <v>0.01114216635</v>
      </c>
      <c r="E20" s="31" t="inlineStr">
        <is>
          <t>12º</t>
        </is>
      </c>
      <c r="F20" s="32" t="n">
        <v>1029153</v>
      </c>
      <c r="G20" s="33" t="n">
        <v>0.01078309799</v>
      </c>
      <c r="H20" s="31" t="inlineStr">
        <is>
          <t>13º</t>
        </is>
      </c>
      <c r="I20" s="32" t="n">
        <v>2359089</v>
      </c>
      <c r="J20" s="33" t="n">
        <v>0.008288600679999999</v>
      </c>
    </row>
    <row r="21" ht="12.75" customHeight="1" s="8">
      <c r="A21" s="26" t="inlineStr">
        <is>
          <t>ALFA</t>
        </is>
      </c>
      <c r="B21" s="27" t="inlineStr">
        <is>
          <t>13º</t>
        </is>
      </c>
      <c r="C21" s="28" t="n">
        <v>1746595</v>
      </c>
      <c r="D21" s="29" t="n">
        <v>0.008249308110000001</v>
      </c>
      <c r="E21" s="27" t="inlineStr">
        <is>
          <t>16º</t>
        </is>
      </c>
      <c r="F21" s="28" t="n">
        <v>404300</v>
      </c>
      <c r="G21" s="29" t="n">
        <v>0.00423611117</v>
      </c>
      <c r="H21" s="27" t="inlineStr">
        <is>
          <t>14º</t>
        </is>
      </c>
      <c r="I21" s="28" t="n">
        <v>2211512</v>
      </c>
      <c r="J21" s="29" t="n">
        <v>0.00777009255</v>
      </c>
    </row>
    <row r="22" ht="12.75" customHeight="1" s="8">
      <c r="A22" s="30" t="inlineStr">
        <is>
          <t>CEF</t>
        </is>
      </c>
      <c r="B22" s="31" t="inlineStr">
        <is>
          <t>14º</t>
        </is>
      </c>
      <c r="C22" s="32" t="n">
        <v>1743235.29411</v>
      </c>
      <c r="D22" s="33" t="n">
        <v>0.008233439949999999</v>
      </c>
      <c r="E22" s="31" t="inlineStr">
        <is>
          <t>13º</t>
        </is>
      </c>
      <c r="F22" s="32" t="n">
        <v>938235.29411</v>
      </c>
      <c r="G22" s="33" t="n">
        <v>0.009830494699999999</v>
      </c>
      <c r="H22" s="31" t="inlineStr">
        <is>
          <t>16º</t>
        </is>
      </c>
      <c r="I22" s="32" t="n">
        <v>1823235.29411</v>
      </c>
      <c r="J22" s="33" t="n">
        <v>0.00640589198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1437500</v>
      </c>
      <c r="D23" s="29" t="n">
        <v>0.00678942767</v>
      </c>
      <c r="E23" s="27" t="inlineStr">
        <is>
          <t>21º</t>
        </is>
      </c>
      <c r="F23" s="28" t="n">
        <v>187500</v>
      </c>
      <c r="G23" s="29" t="n">
        <v>0.00196455811</v>
      </c>
      <c r="H23" s="27" t="inlineStr">
        <is>
          <t>18º</t>
        </is>
      </c>
      <c r="I23" s="28" t="n">
        <v>1437500</v>
      </c>
      <c r="J23" s="29" t="n">
        <v>0.00505062059</v>
      </c>
    </row>
    <row r="24" ht="12.75" customHeight="1" s="8">
      <c r="A24" s="30" t="inlineStr">
        <is>
          <t>MODAL</t>
        </is>
      </c>
      <c r="B24" s="31" t="inlineStr">
        <is>
          <t>16º</t>
        </is>
      </c>
      <c r="C24" s="32" t="n">
        <v>1244009</v>
      </c>
      <c r="D24" s="33" t="n">
        <v>0.00587555417</v>
      </c>
      <c r="E24" s="31" t="inlineStr">
        <is>
          <t>17º</t>
        </is>
      </c>
      <c r="F24" s="32" t="n">
        <v>319700</v>
      </c>
      <c r="G24" s="33" t="n">
        <v>0.00334970255</v>
      </c>
      <c r="H24" s="31" t="inlineStr">
        <is>
          <t>15º</t>
        </is>
      </c>
      <c r="I24" s="32" t="n">
        <v>1926009</v>
      </c>
      <c r="J24" s="33" t="n">
        <v>0.00676698484</v>
      </c>
    </row>
    <row r="25" ht="12.75" customHeight="1" s="8">
      <c r="A25" s="26" t="inlineStr">
        <is>
          <t>BB-BI</t>
        </is>
      </c>
      <c r="B25" s="27" t="inlineStr">
        <is>
          <t>17º</t>
        </is>
      </c>
      <c r="C25" s="28" t="n">
        <v>1186008.8324</v>
      </c>
      <c r="D25" s="29" t="n">
        <v>0.00560161473</v>
      </c>
      <c r="E25" s="27" t="inlineStr">
        <is>
          <t>11º</t>
        </is>
      </c>
      <c r="F25" s="28" t="n">
        <v>1111008.8324</v>
      </c>
      <c r="G25" s="29" t="n">
        <v>0.0116407542</v>
      </c>
      <c r="H25" s="27" t="inlineStr">
        <is>
          <t>11º</t>
        </is>
      </c>
      <c r="I25" s="28" t="n">
        <v>3496008.8324</v>
      </c>
      <c r="J25" s="29" t="n">
        <v>0.01228314031</v>
      </c>
    </row>
    <row r="26" ht="12.75" customHeight="1" s="8">
      <c r="A26" s="30" t="inlineStr">
        <is>
          <t>CREDIT AGRICOLE</t>
        </is>
      </c>
      <c r="B26" s="31" t="inlineStr">
        <is>
          <t>18º</t>
        </is>
      </c>
      <c r="C26" s="32" t="n">
        <v>950000</v>
      </c>
      <c r="D26" s="33" t="n">
        <v>0.00448692611</v>
      </c>
      <c r="E26" s="31" t="n">
        <v/>
      </c>
      <c r="F26" s="32" t="n">
        <v>0</v>
      </c>
      <c r="G26" s="33" t="n">
        <v/>
      </c>
      <c r="H26" s="31" t="inlineStr">
        <is>
          <t>21º</t>
        </is>
      </c>
      <c r="I26" s="32" t="n">
        <v>950000</v>
      </c>
      <c r="J26" s="33" t="n">
        <v>0.00333780143</v>
      </c>
    </row>
    <row r="27" ht="12.75" customHeight="1" s="8">
      <c r="A27" s="26" t="inlineStr">
        <is>
          <t>BR PARTNERS</t>
        </is>
      </c>
      <c r="B27" s="27" t="inlineStr">
        <is>
          <t>19º</t>
        </is>
      </c>
      <c r="C27" s="28" t="n">
        <v>879799.28672</v>
      </c>
      <c r="D27" s="29" t="n">
        <v>0.00415536252</v>
      </c>
      <c r="E27" s="27" t="inlineStr">
        <is>
          <t>15º</t>
        </is>
      </c>
      <c r="F27" s="28" t="n">
        <v>442855.08138</v>
      </c>
      <c r="G27" s="29" t="n">
        <v>0.00464007756</v>
      </c>
      <c r="H27" s="27" t="inlineStr">
        <is>
          <t>17º</t>
        </is>
      </c>
      <c r="I27" s="28" t="n">
        <v>1450402.11302</v>
      </c>
      <c r="J27" s="29" t="n">
        <v>0.00509595184</v>
      </c>
    </row>
    <row r="28" ht="12.75" customHeight="1" s="8">
      <c r="A28" s="30" t="inlineStr">
        <is>
          <t>BOCOM BBM</t>
        </is>
      </c>
      <c r="B28" s="31" t="inlineStr">
        <is>
          <t>20º</t>
        </is>
      </c>
      <c r="C28" s="32" t="n">
        <v>625000</v>
      </c>
      <c r="D28" s="33" t="n">
        <v>0.00295192507</v>
      </c>
      <c r="E28" s="31" t="inlineStr">
        <is>
          <t>22º</t>
        </is>
      </c>
      <c r="F28" s="32" t="n">
        <v>150000</v>
      </c>
      <c r="G28" s="33" t="n">
        <v>0.00157164649</v>
      </c>
      <c r="H28" s="31" t="inlineStr">
        <is>
          <t>20º</t>
        </is>
      </c>
      <c r="I28" s="32" t="n">
        <v>1000530</v>
      </c>
      <c r="J28" s="33" t="n">
        <v>0.00351533733</v>
      </c>
    </row>
    <row r="29" ht="12.75" customHeight="1" s="8">
      <c r="A29" s="26" t="inlineStr">
        <is>
          <t>INTER</t>
        </is>
      </c>
      <c r="B29" s="27" t="inlineStr">
        <is>
          <t>21º</t>
        </is>
      </c>
      <c r="C29" s="28" t="n">
        <v>545435</v>
      </c>
      <c r="D29" s="29" t="n">
        <v>0.0025761332</v>
      </c>
      <c r="E29" s="27" t="inlineStr">
        <is>
          <t>19º</t>
        </is>
      </c>
      <c r="F29" s="28" t="n">
        <v>254550</v>
      </c>
      <c r="G29" s="29" t="n">
        <v>0.00266708409</v>
      </c>
      <c r="H29" s="27" t="inlineStr">
        <is>
          <t>25º</t>
        </is>
      </c>
      <c r="I29" s="28" t="n">
        <v>585435</v>
      </c>
      <c r="J29" s="29" t="n">
        <v>0.00205691135</v>
      </c>
    </row>
    <row r="30" ht="12.75" customHeight="1" s="8">
      <c r="A30" s="30" t="inlineStr">
        <is>
          <t>DEUTSCHE</t>
        </is>
      </c>
      <c r="B30" s="31" t="inlineStr">
        <is>
          <t>22º</t>
        </is>
      </c>
      <c r="C30" s="32" t="n">
        <v>450000</v>
      </c>
      <c r="D30" s="33" t="n">
        <v>0.00212538605</v>
      </c>
      <c r="E30" s="31" t="n">
        <v/>
      </c>
      <c r="F30" s="32" t="n">
        <v>0</v>
      </c>
      <c r="G30" s="33" t="n">
        <v/>
      </c>
      <c r="H30" s="31" t="inlineStr">
        <is>
          <t>26º</t>
        </is>
      </c>
      <c r="I30" s="32" t="n">
        <v>550000</v>
      </c>
      <c r="J30" s="33" t="n">
        <v>0.00193241136</v>
      </c>
    </row>
    <row r="31" ht="12.75" customHeight="1" s="8">
      <c r="A31" s="26" t="inlineStr">
        <is>
          <t>BANCO BS2</t>
        </is>
      </c>
      <c r="B31" s="27" t="inlineStr">
        <is>
          <t>23º</t>
        </is>
      </c>
      <c r="C31" s="28" t="n">
        <v>448556</v>
      </c>
      <c r="D31" s="29" t="n">
        <v>0.00211856592</v>
      </c>
      <c r="E31" s="27" t="inlineStr">
        <is>
          <t>20º</t>
        </is>
      </c>
      <c r="F31" s="28" t="n">
        <v>231139</v>
      </c>
      <c r="G31" s="29" t="n">
        <v>0.00242179198</v>
      </c>
      <c r="H31" s="27" t="inlineStr">
        <is>
          <t>27º</t>
        </is>
      </c>
      <c r="I31" s="28" t="n">
        <v>539540</v>
      </c>
      <c r="J31" s="29" t="n">
        <v>0.00189566041</v>
      </c>
    </row>
    <row r="32" ht="12.75" customHeight="1" s="8">
      <c r="A32" s="30" t="inlineStr">
        <is>
          <t>TRUE SECURITIZADORA</t>
        </is>
      </c>
      <c r="B32" s="31" t="inlineStr">
        <is>
          <t>24º</t>
        </is>
      </c>
      <c r="C32" s="32" t="n">
        <v>406500</v>
      </c>
      <c r="D32" s="33" t="n">
        <v>0.00191993207</v>
      </c>
      <c r="E32" s="31" t="n">
        <v/>
      </c>
      <c r="F32" s="32" t="n">
        <v>0</v>
      </c>
      <c r="G32" s="33" t="n">
        <v/>
      </c>
      <c r="H32" s="31" t="inlineStr">
        <is>
          <t>24º</t>
        </is>
      </c>
      <c r="I32" s="32" t="n">
        <v>615000</v>
      </c>
      <c r="J32" s="33" t="n">
        <v>0.00216078724</v>
      </c>
    </row>
    <row r="33" ht="12.75" customHeight="1" s="8">
      <c r="A33" s="26" t="inlineStr">
        <is>
          <t>GENIAL CV</t>
        </is>
      </c>
      <c r="B33" s="27" t="inlineStr">
        <is>
          <t>25º</t>
        </is>
      </c>
      <c r="C33" s="28" t="n">
        <v>376570</v>
      </c>
      <c r="D33" s="29" t="n">
        <v>0.00177857028</v>
      </c>
      <c r="E33" s="27" t="inlineStr">
        <is>
          <t>23º</t>
        </is>
      </c>
      <c r="F33" s="28" t="n">
        <v>123907</v>
      </c>
      <c r="G33" s="29" t="n">
        <v>0.00129825334</v>
      </c>
      <c r="H33" s="27" t="inlineStr">
        <is>
          <t>23º</t>
        </is>
      </c>
      <c r="I33" s="28" t="n">
        <v>626570</v>
      </c>
      <c r="J33" s="29" t="n">
        <v>0.00220143815</v>
      </c>
    </row>
    <row r="34" ht="12.75" customHeight="1" s="8">
      <c r="A34" s="30" t="inlineStr">
        <is>
          <t>RB CAPITAL DTVM</t>
        </is>
      </c>
      <c r="B34" s="31" t="inlineStr">
        <is>
          <t>26º</t>
        </is>
      </c>
      <c r="C34" s="32" t="n">
        <v>370000</v>
      </c>
      <c r="D34" s="33" t="n">
        <v>0.00174753964</v>
      </c>
      <c r="E34" s="31" t="n">
        <v/>
      </c>
      <c r="F34" s="32" t="n">
        <v>0</v>
      </c>
      <c r="G34" s="33" t="n">
        <v/>
      </c>
      <c r="H34" s="31" t="inlineStr">
        <is>
          <t>19º</t>
        </is>
      </c>
      <c r="I34" s="32" t="n">
        <v>1353529.77855</v>
      </c>
      <c r="J34" s="33" t="n">
        <v>0.0047555933</v>
      </c>
    </row>
    <row r="35" ht="12.75" customHeight="1" s="8">
      <c r="A35" s="26" t="inlineStr">
        <is>
          <t>JP MORGAN</t>
        </is>
      </c>
      <c r="B35" s="27" t="inlineStr">
        <is>
          <t>27º</t>
        </is>
      </c>
      <c r="C35" s="28" t="n">
        <v>303187</v>
      </c>
      <c r="D35" s="29" t="n">
        <v>0.00143197649</v>
      </c>
      <c r="E35" s="27" t="inlineStr">
        <is>
          <t>18º</t>
        </is>
      </c>
      <c r="F35" s="28" t="n">
        <v>303187</v>
      </c>
      <c r="G35" s="29" t="n">
        <v>0.00317668523</v>
      </c>
      <c r="H35" s="27" t="inlineStr">
        <is>
          <t>22º</t>
        </is>
      </c>
      <c r="I35" s="28" t="n">
        <v>683187</v>
      </c>
      <c r="J35" s="29" t="n">
        <v>0.00240036058</v>
      </c>
    </row>
    <row r="36" ht="12.75" customHeight="1" s="8">
      <c r="A36" s="30" t="inlineStr">
        <is>
          <t>NUINVEST</t>
        </is>
      </c>
      <c r="B36" s="31" t="inlineStr">
        <is>
          <t>28º</t>
        </is>
      </c>
      <c r="C36" s="32" t="n">
        <v>250000</v>
      </c>
      <c r="D36" s="33" t="n">
        <v>0.00118077003</v>
      </c>
      <c r="E36" s="31" t="n">
        <v/>
      </c>
      <c r="F36" s="32" t="n">
        <v>0</v>
      </c>
      <c r="G36" s="33" t="n">
        <v/>
      </c>
      <c r="H36" s="31" t="inlineStr">
        <is>
          <t>28º</t>
        </is>
      </c>
      <c r="I36" s="32" t="n">
        <v>482000</v>
      </c>
      <c r="J36" s="33" t="n">
        <v>0.00169349504</v>
      </c>
    </row>
    <row r="37" ht="12.75" customHeight="1" s="8">
      <c r="A37" s="26" t="inlineStr">
        <is>
          <t>BANCO BMG</t>
        </is>
      </c>
      <c r="B37" s="27" t="inlineStr">
        <is>
          <t>29º</t>
        </is>
      </c>
      <c r="C37" s="28" t="n">
        <v>142641.50943</v>
      </c>
      <c r="D37" s="29" t="n">
        <v>0.00067370728</v>
      </c>
      <c r="E37" s="27" t="inlineStr">
        <is>
          <t>24º</t>
        </is>
      </c>
      <c r="F37" s="28" t="n">
        <v>52641.50943</v>
      </c>
      <c r="G37" s="29" t="n">
        <v>0.00055155896</v>
      </c>
      <c r="H37" s="27" t="inlineStr">
        <is>
          <t>32º</t>
        </is>
      </c>
      <c r="I37" s="28" t="n">
        <v>142641.50943</v>
      </c>
      <c r="J37" s="29" t="n">
        <v>0.0005011674</v>
      </c>
    </row>
    <row r="38" ht="12.75" customHeight="1" s="8">
      <c r="A38" s="30" t="inlineStr">
        <is>
          <t>DAYCOVAL</t>
        </is>
      </c>
      <c r="B38" s="31" t="inlineStr">
        <is>
          <t>30º</t>
        </is>
      </c>
      <c r="C38" s="32" t="n">
        <v>132000</v>
      </c>
      <c r="D38" s="33" t="n">
        <v>0.00062344658</v>
      </c>
      <c r="E38" s="31" t="n">
        <v/>
      </c>
      <c r="F38" s="32" t="n">
        <v>0</v>
      </c>
      <c r="G38" s="33" t="n">
        <v/>
      </c>
      <c r="H38" s="31" t="inlineStr">
        <is>
          <t>33º</t>
        </is>
      </c>
      <c r="I38" s="32" t="n">
        <v>132000</v>
      </c>
      <c r="J38" s="33" t="n">
        <v>0.00046377873</v>
      </c>
    </row>
    <row r="39" ht="12.75" customHeight="1" s="8">
      <c r="A39" s="26" t="inlineStr">
        <is>
          <t>MIRAE ASSET WEALTH MANAGEMENT (BRAZIL) CCTVM LTDA</t>
        </is>
      </c>
      <c r="B39" s="27" t="inlineStr">
        <is>
          <t>31º</t>
        </is>
      </c>
      <c r="C39" s="28" t="n">
        <v>130000</v>
      </c>
      <c r="D39" s="29" t="n">
        <v>0.00061400041</v>
      </c>
      <c r="E39" s="27" t="n">
        <v/>
      </c>
      <c r="F39" s="28" t="n">
        <v>0</v>
      </c>
      <c r="G39" s="29" t="n">
        <v/>
      </c>
      <c r="H39" s="27" t="inlineStr">
        <is>
          <t>34º</t>
        </is>
      </c>
      <c r="I39" s="28" t="n">
        <v>130000</v>
      </c>
      <c r="J39" s="29" t="n">
        <v>0.00045675178</v>
      </c>
    </row>
    <row r="40" ht="12.75" customHeight="1" s="8">
      <c r="A40" s="30" t="inlineStr">
        <is>
          <t>FATOR</t>
        </is>
      </c>
      <c r="B40" s="31" t="inlineStr">
        <is>
          <t>32º</t>
        </is>
      </c>
      <c r="C40" s="32" t="n">
        <v>58511</v>
      </c>
      <c r="D40" s="33" t="n">
        <v>0.00027635214</v>
      </c>
      <c r="E40" s="31" t="inlineStr">
        <is>
          <t>26º</t>
        </is>
      </c>
      <c r="F40" s="32" t="n">
        <v>15500</v>
      </c>
      <c r="G40" s="33" t="n">
        <v>0.00016240347</v>
      </c>
      <c r="H40" s="31" t="inlineStr">
        <is>
          <t>36º</t>
        </is>
      </c>
      <c r="I40" s="32" t="n">
        <v>58511</v>
      </c>
      <c r="J40" s="33" t="n">
        <v>0.00020557695</v>
      </c>
    </row>
    <row r="41" ht="12.75" customHeight="1" s="8">
      <c r="A41" s="26" t="inlineStr">
        <is>
          <t>HAITONG</t>
        </is>
      </c>
      <c r="B41" s="27" t="inlineStr">
        <is>
          <t>33º</t>
        </is>
      </c>
      <c r="C41" s="28" t="n">
        <v>50000</v>
      </c>
      <c r="D41" s="29" t="n">
        <v>0.00023615401</v>
      </c>
      <c r="E41" s="27" t="n">
        <v/>
      </c>
      <c r="F41" s="28" t="n">
        <v>0</v>
      </c>
      <c r="G41" s="29" t="n">
        <v/>
      </c>
      <c r="H41" s="27" t="inlineStr">
        <is>
          <t>37º</t>
        </is>
      </c>
      <c r="I41" s="28" t="n">
        <v>50000</v>
      </c>
      <c r="J41" s="29" t="n">
        <v>0.00017567376</v>
      </c>
    </row>
    <row r="42" ht="12.75" customFormat="1" customHeight="1" s="21">
      <c r="A42" s="30" t="inlineStr">
        <is>
          <t>BANCO INDUSTRIAL DO BRASIL</t>
        </is>
      </c>
      <c r="B42" s="31" t="inlineStr">
        <is>
          <t>34º</t>
        </is>
      </c>
      <c r="C42" s="32" t="n">
        <v>45283.01886</v>
      </c>
      <c r="D42" s="33" t="n">
        <v>0.00021387533</v>
      </c>
      <c r="E42" s="31" t="inlineStr">
        <is>
          <t>25º</t>
        </is>
      </c>
      <c r="F42" s="32" t="n">
        <v>45283.01886</v>
      </c>
      <c r="G42" s="33" t="n">
        <v>0.00047445932</v>
      </c>
      <c r="H42" s="31" t="inlineStr">
        <is>
          <t>38º</t>
        </is>
      </c>
      <c r="I42" s="32" t="n">
        <v>45283.01886</v>
      </c>
      <c r="J42" s="33" t="n">
        <v>0.00015910076</v>
      </c>
    </row>
    <row r="43" ht="12.75" customFormat="1" customHeight="1" s="21">
      <c r="A43" s="26" t="inlineStr">
        <is>
          <t>CREDIT SUISSE</t>
        </is>
      </c>
      <c r="B43" s="27" t="inlineStr">
        <is>
          <t>35º</t>
        </is>
      </c>
      <c r="C43" s="28" t="n">
        <v>2200</v>
      </c>
      <c r="D43" s="29" t="n">
        <v>1.039078e-05</v>
      </c>
      <c r="E43" s="27" t="n">
        <v/>
      </c>
      <c r="F43" s="28" t="n">
        <v>0</v>
      </c>
      <c r="G43" s="29" t="n">
        <v/>
      </c>
      <c r="H43" s="27" t="inlineStr">
        <is>
          <t>30º</t>
        </is>
      </c>
      <c r="I43" s="28" t="n">
        <v>202200</v>
      </c>
      <c r="J43" s="29" t="n">
        <v>0.00071042468</v>
      </c>
    </row>
    <row r="44" ht="12.75" customHeight="1" s="8">
      <c r="A44" s="30" t="inlineStr">
        <is>
          <t>RABOBANK</t>
        </is>
      </c>
      <c r="B44" s="31" t="n">
        <v/>
      </c>
      <c r="C44" s="32" t="n">
        <v>0</v>
      </c>
      <c r="D44" s="33" t="n">
        <v/>
      </c>
      <c r="E44" s="31" t="n">
        <v/>
      </c>
      <c r="F44" s="32" t="n">
        <v>0</v>
      </c>
      <c r="G44" s="33" t="n">
        <v/>
      </c>
      <c r="H44" s="31" t="inlineStr">
        <is>
          <t>29º</t>
        </is>
      </c>
      <c r="I44" s="32" t="n">
        <v>400000</v>
      </c>
      <c r="J44" s="33" t="n">
        <v>0.00140539008</v>
      </c>
    </row>
    <row r="45" ht="12.75" customHeight="1" s="8">
      <c r="A45" s="26" t="inlineStr">
        <is>
          <t>BANCO MUFG</t>
        </is>
      </c>
      <c r="B45" s="27" t="n">
        <v/>
      </c>
      <c r="C45" s="28" t="n">
        <v>0</v>
      </c>
      <c r="D45" s="29" t="n">
        <v/>
      </c>
      <c r="E45" s="27" t="n">
        <v/>
      </c>
      <c r="F45" s="28" t="n">
        <v>0</v>
      </c>
      <c r="G45" s="29" t="n">
        <v/>
      </c>
      <c r="H45" s="27" t="inlineStr">
        <is>
          <t>31º</t>
        </is>
      </c>
      <c r="I45" s="28" t="n">
        <v>200000</v>
      </c>
      <c r="J45" s="29" t="n">
        <v>0.00070269504</v>
      </c>
    </row>
    <row r="46" ht="12.75" customHeight="1" s="8">
      <c r="A46" s="30" t="inlineStr">
        <is>
          <t>GOLDMAN SACHS</t>
        </is>
      </c>
      <c r="B46" s="31" t="n">
        <v/>
      </c>
      <c r="C46" s="32" t="n">
        <v>0</v>
      </c>
      <c r="D46" s="33" t="n">
        <v/>
      </c>
      <c r="E46" s="31" t="n">
        <v/>
      </c>
      <c r="F46" s="32" t="n">
        <v>0</v>
      </c>
      <c r="G46" s="33" t="n">
        <v/>
      </c>
      <c r="H46" s="31" t="inlineStr">
        <is>
          <t>35º</t>
        </is>
      </c>
      <c r="I46" s="32" t="n">
        <v>91953.5</v>
      </c>
      <c r="J46" s="33" t="n">
        <v>0.00032307634</v>
      </c>
    </row>
    <row r="47" ht="12.75" customHeight="1" s="8">
      <c r="A47" s="34" t="inlineStr">
        <is>
          <t>Total</t>
        </is>
      </c>
      <c r="B47" s="35" t="n"/>
      <c r="C47" s="36">
        <f>SUM(C9:C46)</f>
        <v/>
      </c>
      <c r="D47" s="37">
        <f>_xlfn.ROUND(SUM(D9:D46), 1)</f>
        <v/>
      </c>
      <c r="E47" s="35" t="n"/>
      <c r="F47" s="36">
        <f>SUM(F9:F46)</f>
        <v/>
      </c>
      <c r="G47" s="37">
        <f>_xlfn.ROUND(SUM(G9:G46), 1)</f>
        <v/>
      </c>
      <c r="H47" s="35" t="n"/>
      <c r="I47" s="36">
        <f>SUM(I9:I46)</f>
        <v/>
      </c>
      <c r="J47" s="37">
        <f>_xlfn.ROUND(SUM(J9:J46), 1)</f>
        <v/>
      </c>
    </row>
    <row r="48" ht="12.75" customHeight="1" s="8"/>
    <row r="49" ht="12.75" customHeight="1" s="8"/>
    <row r="50" ht="12.75" customHeight="1" s="8">
      <c r="A50" s="22" t="inlineStr">
        <is>
          <t>Tipo 1.1. Renda Fixa - Curto Prazo</t>
        </is>
      </c>
      <c r="J50" s="23" t="n"/>
    </row>
    <row r="51" ht="12.75" customHeight="1" s="8">
      <c r="A51" s="24" t="inlineStr">
        <is>
          <t>Coordenadores</t>
        </is>
      </c>
      <c r="B51" s="24" t="inlineStr">
        <is>
          <t>Acumulado 2023</t>
        </is>
      </c>
      <c r="C51" s="24" t="n"/>
      <c r="D51" s="24" t="n"/>
      <c r="E51" s="24" t="inlineStr">
        <is>
          <t>Últimos 3 meses</t>
        </is>
      </c>
      <c r="F51" s="24" t="n"/>
      <c r="G51" s="24" t="n"/>
      <c r="H51" s="24" t="inlineStr">
        <is>
          <t>Últimos 12 meses</t>
        </is>
      </c>
      <c r="I51" s="24" t="n"/>
      <c r="J51" s="25" t="n"/>
    </row>
    <row r="52" ht="12.75" customHeight="1" s="8">
      <c r="A52" s="24" t="n"/>
      <c r="B52" s="24" t="inlineStr">
        <is>
          <t>Ranking 2023</t>
        </is>
      </c>
      <c r="C52" s="24" t="inlineStr">
        <is>
          <t>Valor *</t>
        </is>
      </c>
      <c r="D52" s="24" t="inlineStr">
        <is>
          <t>Part.</t>
        </is>
      </c>
      <c r="E52" s="24" t="inlineStr">
        <is>
          <t>Ranking 3 meses</t>
        </is>
      </c>
      <c r="F52" s="24" t="inlineStr">
        <is>
          <t>Valor *</t>
        </is>
      </c>
      <c r="G52" s="24" t="inlineStr">
        <is>
          <t>Part.</t>
        </is>
      </c>
      <c r="H52" s="24" t="inlineStr">
        <is>
          <t>Ranking 12 meses</t>
        </is>
      </c>
      <c r="I52" s="24" t="inlineStr">
        <is>
          <t>Valor *</t>
        </is>
      </c>
      <c r="J52" s="25" t="inlineStr">
        <is>
          <t>Part.</t>
        </is>
      </c>
    </row>
    <row r="53" ht="12.75" customHeight="1" s="8">
      <c r="A53" s="26" t="inlineStr">
        <is>
          <t>ITAU BBA</t>
        </is>
      </c>
      <c r="B53" s="27" t="inlineStr">
        <is>
          <t>1º</t>
        </is>
      </c>
      <c r="C53" s="28" t="n">
        <v>5344483.316</v>
      </c>
      <c r="D53" s="29" t="n">
        <v>0.51555413278</v>
      </c>
      <c r="E53" s="27" t="inlineStr">
        <is>
          <t>5º</t>
        </is>
      </c>
      <c r="F53" s="28" t="n">
        <v>180000</v>
      </c>
      <c r="G53" s="29" t="n">
        <v>0.07003891051</v>
      </c>
      <c r="H53" s="27" t="inlineStr">
        <is>
          <t>1º</t>
        </is>
      </c>
      <c r="I53" s="28" t="n">
        <v>5944483.316</v>
      </c>
      <c r="J53" s="29" t="n">
        <v>0.5017930771</v>
      </c>
    </row>
    <row r="54" ht="12.75" customHeight="1" s="8">
      <c r="A54" s="30" t="inlineStr">
        <is>
          <t>BRADESCO BBI</t>
        </is>
      </c>
      <c r="B54" s="31" t="inlineStr">
        <is>
          <t>2º</t>
        </is>
      </c>
      <c r="C54" s="32" t="n">
        <v>2245000</v>
      </c>
      <c r="D54" s="33" t="n">
        <v>0.21656331579</v>
      </c>
      <c r="E54" s="31" t="inlineStr">
        <is>
          <t>1º</t>
        </is>
      </c>
      <c r="F54" s="32" t="n">
        <v>1550000</v>
      </c>
      <c r="G54" s="33" t="n">
        <v>0.60311284047</v>
      </c>
      <c r="H54" s="31" t="inlineStr">
        <is>
          <t>2º</t>
        </is>
      </c>
      <c r="I54" s="32" t="n">
        <v>3085000</v>
      </c>
      <c r="J54" s="33" t="n">
        <v>0.26041483516</v>
      </c>
    </row>
    <row r="55" ht="12.75" customHeight="1" s="8">
      <c r="A55" s="26" t="inlineStr">
        <is>
          <t>VOTORANTIM</t>
        </is>
      </c>
      <c r="B55" s="27" t="inlineStr">
        <is>
          <t>3º</t>
        </is>
      </c>
      <c r="C55" s="28" t="n">
        <v>611400</v>
      </c>
      <c r="D55" s="29" t="n">
        <v>0.05897853509</v>
      </c>
      <c r="E55" s="27" t="inlineStr">
        <is>
          <t>3º</t>
        </is>
      </c>
      <c r="F55" s="28" t="n">
        <v>311400</v>
      </c>
      <c r="G55" s="29" t="n">
        <v>0.12116731518</v>
      </c>
      <c r="H55" s="27" t="inlineStr">
        <is>
          <t>3º</t>
        </is>
      </c>
      <c r="I55" s="28" t="n">
        <v>611400</v>
      </c>
      <c r="J55" s="29" t="n">
        <v>0.05161025291</v>
      </c>
    </row>
    <row r="56" ht="12.75" customHeight="1" s="8">
      <c r="A56" s="30" t="inlineStr">
        <is>
          <t>UBS BB</t>
        </is>
      </c>
      <c r="B56" s="31" t="inlineStr">
        <is>
          <t>4º</t>
        </is>
      </c>
      <c r="C56" s="32" t="n">
        <v>571000</v>
      </c>
      <c r="D56" s="33" t="n">
        <v>0.05508136005</v>
      </c>
      <c r="E56" s="31" t="inlineStr">
        <is>
          <t>2º</t>
        </is>
      </c>
      <c r="F56" s="32" t="n">
        <v>321000</v>
      </c>
      <c r="G56" s="33" t="n">
        <v>0.12490272374</v>
      </c>
      <c r="H56" s="31" t="inlineStr">
        <is>
          <t>4º</t>
        </is>
      </c>
      <c r="I56" s="32" t="n">
        <v>571000</v>
      </c>
      <c r="J56" s="33" t="n">
        <v>0.04819995815</v>
      </c>
    </row>
    <row r="57" ht="12.75" customHeight="1" s="8">
      <c r="A57" s="26" t="inlineStr">
        <is>
          <t>SANTANDER</t>
        </is>
      </c>
      <c r="B57" s="27" t="inlineStr">
        <is>
          <t>5º</t>
        </is>
      </c>
      <c r="C57" s="28" t="n">
        <v>417000</v>
      </c>
      <c r="D57" s="29" t="n">
        <v>0.04022579184</v>
      </c>
      <c r="E57" s="27" t="n">
        <v/>
      </c>
      <c r="F57" s="28" t="n">
        <v>0</v>
      </c>
      <c r="G57" s="29" t="n">
        <v/>
      </c>
      <c r="H57" s="27" t="inlineStr">
        <is>
          <t>5º</t>
        </is>
      </c>
      <c r="I57" s="28" t="n">
        <v>457000</v>
      </c>
      <c r="J57" s="29" t="n">
        <v>0.03857684916</v>
      </c>
    </row>
    <row r="58" ht="12.75" customHeight="1" s="8">
      <c r="A58" s="30" t="inlineStr">
        <is>
          <t>ABC BRASIL</t>
        </is>
      </c>
      <c r="B58" s="31" t="inlineStr">
        <is>
          <t>6º</t>
        </is>
      </c>
      <c r="C58" s="32" t="n">
        <v>320000</v>
      </c>
      <c r="D58" s="33" t="n">
        <v>0.03086871316</v>
      </c>
      <c r="E58" s="31" t="n">
        <v/>
      </c>
      <c r="F58" s="32" t="n">
        <v>0</v>
      </c>
      <c r="G58" s="33" t="n">
        <v/>
      </c>
      <c r="H58" s="31" t="inlineStr">
        <is>
          <t>6º</t>
        </is>
      </c>
      <c r="I58" s="32" t="n">
        <v>320000</v>
      </c>
      <c r="J58" s="33" t="n">
        <v>0.02701223574</v>
      </c>
    </row>
    <row r="59" ht="12.75" customHeight="1" s="8">
      <c r="A59" s="26" t="inlineStr">
        <is>
          <t>DEUTSCHE</t>
        </is>
      </c>
      <c r="B59" s="27" t="inlineStr">
        <is>
          <t>7º</t>
        </is>
      </c>
      <c r="C59" s="28" t="n">
        <v>300000</v>
      </c>
      <c r="D59" s="29" t="n">
        <v>0.02893941859</v>
      </c>
      <c r="E59" s="27" t="n">
        <v/>
      </c>
      <c r="F59" s="28" t="n">
        <v>0</v>
      </c>
      <c r="G59" s="29" t="n">
        <v/>
      </c>
      <c r="H59" s="27" t="inlineStr">
        <is>
          <t>7º</t>
        </is>
      </c>
      <c r="I59" s="28" t="n">
        <v>300000</v>
      </c>
      <c r="J59" s="29" t="n">
        <v>0.025323971</v>
      </c>
    </row>
    <row r="60" ht="12.75" customHeight="1" s="8">
      <c r="A60" s="30" t="inlineStr">
        <is>
          <t>BTG PACTUAL</t>
        </is>
      </c>
      <c r="B60" s="31" t="inlineStr">
        <is>
          <t>8º</t>
        </is>
      </c>
      <c r="C60" s="32" t="n">
        <v>250000</v>
      </c>
      <c r="D60" s="33" t="n">
        <v>0.02411618216</v>
      </c>
      <c r="E60" s="31" t="n">
        <v/>
      </c>
      <c r="F60" s="32" t="n">
        <v>0</v>
      </c>
      <c r="G60" s="33" t="n">
        <v/>
      </c>
      <c r="H60" s="31" t="inlineStr">
        <is>
          <t>8º</t>
        </is>
      </c>
      <c r="I60" s="32" t="n">
        <v>250000</v>
      </c>
      <c r="J60" s="33" t="n">
        <v>0.02110330917</v>
      </c>
    </row>
    <row r="61" ht="12.75" customHeight="1" s="8">
      <c r="A61" s="26" t="inlineStr">
        <is>
          <t>ALFA</t>
        </is>
      </c>
      <c r="B61" s="27" t="inlineStr">
        <is>
          <t>9º</t>
        </is>
      </c>
      <c r="C61" s="28" t="n">
        <v>207600</v>
      </c>
      <c r="D61" s="29" t="n">
        <v>0.02002607767</v>
      </c>
      <c r="E61" s="27" t="inlineStr">
        <is>
          <t>4º</t>
        </is>
      </c>
      <c r="F61" s="28" t="n">
        <v>207600</v>
      </c>
      <c r="G61" s="29" t="n">
        <v>0.08077821012</v>
      </c>
      <c r="H61" s="27" t="inlineStr">
        <is>
          <t>9º</t>
        </is>
      </c>
      <c r="I61" s="28" t="n">
        <v>207600</v>
      </c>
      <c r="J61" s="29" t="n">
        <v>0.01752418794</v>
      </c>
    </row>
    <row r="62" ht="12.75" customHeight="1" s="8">
      <c r="A62" s="30" t="inlineStr">
        <is>
          <t>CEF</t>
        </is>
      </c>
      <c r="B62" s="31" t="inlineStr">
        <is>
          <t>10º</t>
        </is>
      </c>
      <c r="C62" s="32" t="n">
        <v>100000</v>
      </c>
      <c r="D62" s="33" t="n">
        <v>0.00964647286</v>
      </c>
      <c r="E62" s="31" t="n">
        <v/>
      </c>
      <c r="F62" s="32" t="n">
        <v>0</v>
      </c>
      <c r="G62" s="33" t="n">
        <v/>
      </c>
      <c r="H62" s="31" t="inlineStr">
        <is>
          <t>10º</t>
        </is>
      </c>
      <c r="I62" s="32" t="n">
        <v>100000</v>
      </c>
      <c r="J62" s="33" t="n">
        <v>0.008441323670000001</v>
      </c>
    </row>
    <row r="63" ht="12.75" customHeight="1" s="8">
      <c r="A63" s="34" t="inlineStr">
        <is>
          <t>Total</t>
        </is>
      </c>
      <c r="B63" s="35" t="n"/>
      <c r="C63" s="36">
        <f>SUM(C53:C62)</f>
        <v/>
      </c>
      <c r="D63" s="37">
        <f>_xlfn.ROUND(SUM(D53:D62), 1)</f>
        <v/>
      </c>
      <c r="E63" s="35" t="n"/>
      <c r="F63" s="36">
        <f>SUM(F53:F62)</f>
        <v/>
      </c>
      <c r="G63" s="37">
        <f>_xlfn.ROUND(SUM(G53:G62), 1)</f>
        <v/>
      </c>
      <c r="H63" s="35" t="n"/>
      <c r="I63" s="36">
        <f>SUM(I53:I62)</f>
        <v/>
      </c>
      <c r="J63" s="37">
        <f>_xlfn.ROUND(SUM(J53:J62), 1)</f>
        <v/>
      </c>
    </row>
    <row r="64" ht="12.75" customHeight="1" s="8"/>
    <row r="65" ht="12.75" customHeight="1" s="8"/>
    <row r="66" ht="12.75" customHeight="1" s="8">
      <c r="A66" s="22" t="inlineStr">
        <is>
          <t>Tipo 1.2. Renda Fixa - Longo Prazo</t>
        </is>
      </c>
      <c r="J66" s="23" t="n"/>
    </row>
    <row r="67" ht="12.75" customHeight="1" s="8">
      <c r="A67" s="24" t="inlineStr">
        <is>
          <t>Coordenadores</t>
        </is>
      </c>
      <c r="B67" s="24" t="inlineStr">
        <is>
          <t>Acumulado 2023</t>
        </is>
      </c>
      <c r="C67" s="24" t="n"/>
      <c r="D67" s="24" t="n"/>
      <c r="E67" s="24" t="inlineStr">
        <is>
          <t>Últimos 3 meses</t>
        </is>
      </c>
      <c r="F67" s="24" t="n"/>
      <c r="G67" s="24" t="n"/>
      <c r="H67" s="24" t="inlineStr">
        <is>
          <t>Últimos 12 meses</t>
        </is>
      </c>
      <c r="I67" s="24" t="n"/>
      <c r="J67" s="25" t="n"/>
    </row>
    <row r="68" ht="12.75" customHeight="1" s="8">
      <c r="A68" s="24" t="n"/>
      <c r="B68" s="24" t="inlineStr">
        <is>
          <t>Ranking 2023</t>
        </is>
      </c>
      <c r="C68" s="24" t="inlineStr">
        <is>
          <t>Valor *</t>
        </is>
      </c>
      <c r="D68" s="24" t="inlineStr">
        <is>
          <t>Part.</t>
        </is>
      </c>
      <c r="E68" s="24" t="inlineStr">
        <is>
          <t>Ranking 3 meses</t>
        </is>
      </c>
      <c r="F68" s="24" t="inlineStr">
        <is>
          <t>Valor *</t>
        </is>
      </c>
      <c r="G68" s="24" t="inlineStr">
        <is>
          <t>Part.</t>
        </is>
      </c>
      <c r="H68" s="24" t="inlineStr">
        <is>
          <t>Ranking 12 meses</t>
        </is>
      </c>
      <c r="I68" s="24" t="inlineStr">
        <is>
          <t>Valor *</t>
        </is>
      </c>
      <c r="J68" s="25" t="inlineStr">
        <is>
          <t>Part.</t>
        </is>
      </c>
    </row>
    <row r="69" ht="12.75" customHeight="1" s="8">
      <c r="A69" s="26" t="inlineStr">
        <is>
          <t>ITAU BBA</t>
        </is>
      </c>
      <c r="B69" s="27" t="inlineStr">
        <is>
          <t>1º</t>
        </is>
      </c>
      <c r="C69" s="28" t="n">
        <v>36521983.99998</v>
      </c>
      <c r="D69" s="29" t="n">
        <v>0.23017098896</v>
      </c>
      <c r="E69" s="27" t="inlineStr">
        <is>
          <t>1º</t>
        </is>
      </c>
      <c r="F69" s="28" t="n">
        <v>18317587.49998</v>
      </c>
      <c r="G69" s="29" t="n">
        <v>0.2508702984</v>
      </c>
      <c r="H69" s="27" t="inlineStr">
        <is>
          <t>1º</t>
        </is>
      </c>
      <c r="I69" s="28" t="n">
        <v>50478149.66663</v>
      </c>
      <c r="J69" s="29" t="n">
        <v>0.23797210503</v>
      </c>
    </row>
    <row r="70" ht="12.75" customHeight="1" s="8">
      <c r="A70" s="30" t="inlineStr">
        <is>
          <t>BRADESCO BBI</t>
        </is>
      </c>
      <c r="B70" s="31" t="inlineStr">
        <is>
          <t>2º</t>
        </is>
      </c>
      <c r="C70" s="32" t="n">
        <v>28561349.15547</v>
      </c>
      <c r="D70" s="33" t="n">
        <v>0.18000100929</v>
      </c>
      <c r="E70" s="31" t="inlineStr">
        <is>
          <t>2º</t>
        </is>
      </c>
      <c r="F70" s="32" t="n">
        <v>12403851.15547</v>
      </c>
      <c r="G70" s="33" t="n">
        <v>0.16987814802</v>
      </c>
      <c r="H70" s="31" t="inlineStr">
        <is>
          <t>2º</t>
        </is>
      </c>
      <c r="I70" s="32" t="n">
        <v>40007892.82212</v>
      </c>
      <c r="J70" s="33" t="n">
        <v>0.18861155838</v>
      </c>
    </row>
    <row r="71" ht="12.75" customHeight="1" s="8">
      <c r="A71" s="26" t="inlineStr">
        <is>
          <t>SANTANDER</t>
        </is>
      </c>
      <c r="B71" s="27" t="inlineStr">
        <is>
          <t>3º</t>
        </is>
      </c>
      <c r="C71" s="28" t="n">
        <v>26144756</v>
      </c>
      <c r="D71" s="29" t="n">
        <v>0.16477101421</v>
      </c>
      <c r="E71" s="27" t="inlineStr">
        <is>
          <t>4º</t>
        </is>
      </c>
      <c r="F71" s="28" t="n">
        <v>9226538</v>
      </c>
      <c r="G71" s="29" t="n">
        <v>0.12636294716</v>
      </c>
      <c r="H71" s="27" t="inlineStr">
        <is>
          <t>3º</t>
        </is>
      </c>
      <c r="I71" s="28" t="n">
        <v>31892964.66665</v>
      </c>
      <c r="J71" s="29" t="n">
        <v>0.15035487607</v>
      </c>
    </row>
    <row r="72" ht="12.75" customHeight="1" s="8">
      <c r="A72" s="30" t="inlineStr">
        <is>
          <t>UBS BB</t>
        </is>
      </c>
      <c r="B72" s="31" t="inlineStr">
        <is>
          <t>4º</t>
        </is>
      </c>
      <c r="C72" s="32" t="n">
        <v>17898982.23528</v>
      </c>
      <c r="D72" s="33" t="n">
        <v>0.11280401531</v>
      </c>
      <c r="E72" s="31" t="inlineStr">
        <is>
          <t>5º</t>
        </is>
      </c>
      <c r="F72" s="32" t="n">
        <v>6863549.23528</v>
      </c>
      <c r="G72" s="33" t="n">
        <v>0.09400040506</v>
      </c>
      <c r="H72" s="31" t="inlineStr">
        <is>
          <t>5º</t>
        </is>
      </c>
      <c r="I72" s="32" t="n">
        <v>21771523.23528</v>
      </c>
      <c r="J72" s="33" t="n">
        <v>0.1026387704</v>
      </c>
    </row>
    <row r="73" ht="12.75" customHeight="1" s="8">
      <c r="A73" s="26" t="inlineStr">
        <is>
          <t>BTG PACTUAL</t>
        </is>
      </c>
      <c r="B73" s="27" t="inlineStr">
        <is>
          <t>5º</t>
        </is>
      </c>
      <c r="C73" s="28" t="n">
        <v>16974331.24443</v>
      </c>
      <c r="D73" s="29" t="n">
        <v>0.10697662562</v>
      </c>
      <c r="E73" s="27" t="inlineStr">
        <is>
          <t>3º</t>
        </is>
      </c>
      <c r="F73" s="28" t="n">
        <v>11071436.65193</v>
      </c>
      <c r="G73" s="29" t="n">
        <v>0.1516299358</v>
      </c>
      <c r="H73" s="27" t="inlineStr">
        <is>
          <t>4º</t>
        </is>
      </c>
      <c r="I73" s="28" t="n">
        <v>26650247.24443001</v>
      </c>
      <c r="J73" s="29" t="n">
        <v>0.12563882547</v>
      </c>
    </row>
    <row r="74" ht="12.75" customHeight="1" s="8">
      <c r="A74" s="30" t="inlineStr">
        <is>
          <t>XP INVESTIMENTOS</t>
        </is>
      </c>
      <c r="B74" s="31" t="inlineStr">
        <is>
          <t>6º</t>
        </is>
      </c>
      <c r="C74" s="32" t="n">
        <v>7441621.74998</v>
      </c>
      <c r="D74" s="33" t="n">
        <v>0.04689902492</v>
      </c>
      <c r="E74" s="31" t="inlineStr">
        <is>
          <t>7º</t>
        </is>
      </c>
      <c r="F74" s="32" t="n">
        <v>3378894.749979999</v>
      </c>
      <c r="G74" s="33" t="n">
        <v>0.04627598117</v>
      </c>
      <c r="H74" s="31" t="inlineStr">
        <is>
          <t>6º</t>
        </is>
      </c>
      <c r="I74" s="32" t="n">
        <v>8266621.74998</v>
      </c>
      <c r="J74" s="33" t="n">
        <v>0.03897182033</v>
      </c>
    </row>
    <row r="75" ht="12.75" customHeight="1" s="8">
      <c r="A75" s="26" t="inlineStr">
        <is>
          <t>CITIGROUP</t>
        </is>
      </c>
      <c r="B75" s="27" t="inlineStr">
        <is>
          <t>7º</t>
        </is>
      </c>
      <c r="C75" s="28" t="n">
        <v>4712727</v>
      </c>
      <c r="D75" s="29" t="n">
        <v>0.02970082442</v>
      </c>
      <c r="E75" s="27" t="inlineStr">
        <is>
          <t>9º</t>
        </is>
      </c>
      <c r="F75" s="28" t="n">
        <v>1650000</v>
      </c>
      <c r="G75" s="29" t="n">
        <v>0.02259773523</v>
      </c>
      <c r="H75" s="27" t="inlineStr">
        <is>
          <t>8º</t>
        </is>
      </c>
      <c r="I75" s="28" t="n">
        <v>5012727</v>
      </c>
      <c r="J75" s="29" t="n">
        <v>0.02363179324</v>
      </c>
    </row>
    <row r="76" ht="12.75" customHeight="1" s="8">
      <c r="A76" s="30" t="inlineStr">
        <is>
          <t>SAFRA</t>
        </is>
      </c>
      <c r="B76" s="31" t="inlineStr">
        <is>
          <t>8º</t>
        </is>
      </c>
      <c r="C76" s="32" t="n">
        <v>3900090</v>
      </c>
      <c r="D76" s="33" t="n">
        <v>0.02457937587</v>
      </c>
      <c r="E76" s="31" t="inlineStr">
        <is>
          <t>8º</t>
        </is>
      </c>
      <c r="F76" s="32" t="n">
        <v>1800000</v>
      </c>
      <c r="G76" s="33" t="n">
        <v>0.0246520748</v>
      </c>
      <c r="H76" s="31" t="inlineStr">
        <is>
          <t>7º</t>
        </is>
      </c>
      <c r="I76" s="32" t="n">
        <v>5547590</v>
      </c>
      <c r="J76" s="33" t="n">
        <v>0.02615332929</v>
      </c>
    </row>
    <row r="77" ht="12.75" customHeight="1" s="8">
      <c r="A77" s="26" t="inlineStr">
        <is>
          <t>BNDES</t>
        </is>
      </c>
      <c r="B77" s="27" t="inlineStr">
        <is>
          <t>9º</t>
        </is>
      </c>
      <c r="C77" s="28" t="n">
        <v>3454762</v>
      </c>
      <c r="D77" s="29" t="n">
        <v>0.02177280364</v>
      </c>
      <c r="E77" s="27" t="inlineStr">
        <is>
          <t>6º</t>
        </is>
      </c>
      <c r="F77" s="28" t="n">
        <v>3454762</v>
      </c>
      <c r="G77" s="29" t="n">
        <v>0.04731502846</v>
      </c>
      <c r="H77" s="27" t="inlineStr">
        <is>
          <t>10º</t>
        </is>
      </c>
      <c r="I77" s="28" t="n">
        <v>3454762</v>
      </c>
      <c r="J77" s="29" t="n">
        <v>0.01628698736</v>
      </c>
    </row>
    <row r="78" ht="12.75" customHeight="1" s="8">
      <c r="A78" s="30" t="inlineStr">
        <is>
          <t>VOTORANTIM</t>
        </is>
      </c>
      <c r="B78" s="31" t="inlineStr">
        <is>
          <t>10º</t>
        </is>
      </c>
      <c r="C78" s="32" t="n">
        <v>2902379.99999</v>
      </c>
      <c r="D78" s="33" t="n">
        <v>0.01829154941</v>
      </c>
      <c r="E78" s="31" t="inlineStr">
        <is>
          <t>10º</t>
        </is>
      </c>
      <c r="F78" s="32" t="n">
        <v>1524999.99999</v>
      </c>
      <c r="G78" s="33" t="n">
        <v>0.02088578559</v>
      </c>
      <c r="H78" s="31" t="inlineStr">
        <is>
          <t>9º</t>
        </is>
      </c>
      <c r="I78" s="32" t="n">
        <v>3839379.99999</v>
      </c>
      <c r="J78" s="33" t="n">
        <v>0.01810021458</v>
      </c>
    </row>
    <row r="79" ht="12.75" customHeight="1" s="8">
      <c r="A79" s="26" t="inlineStr">
        <is>
          <t>ABC BRASIL</t>
        </is>
      </c>
      <c r="B79" s="27" t="inlineStr">
        <is>
          <t>11º</t>
        </is>
      </c>
      <c r="C79" s="28" t="n">
        <v>2021835.5925</v>
      </c>
      <c r="D79" s="29" t="n">
        <v>0.01274213082</v>
      </c>
      <c r="E79" s="27" t="inlineStr">
        <is>
          <t>13º</t>
        </is>
      </c>
      <c r="F79" s="28" t="n">
        <v>562124</v>
      </c>
      <c r="G79" s="29" t="n">
        <v>0.00769862383</v>
      </c>
      <c r="H79" s="27" t="inlineStr">
        <is>
          <t>11º</t>
        </is>
      </c>
      <c r="I79" s="28" t="n">
        <v>3167615.5925</v>
      </c>
      <c r="J79" s="29" t="n">
        <v>0.01493327619</v>
      </c>
    </row>
    <row r="80" ht="12.75" customHeight="1" s="8">
      <c r="A80" s="30" t="inlineStr">
        <is>
          <t>CEF</t>
        </is>
      </c>
      <c r="B80" s="31" t="inlineStr">
        <is>
          <t>12º</t>
        </is>
      </c>
      <c r="C80" s="32" t="n">
        <v>1603235.29411</v>
      </c>
      <c r="D80" s="33" t="n">
        <v>0.01010400347</v>
      </c>
      <c r="E80" s="31" t="inlineStr">
        <is>
          <t>11º</t>
        </is>
      </c>
      <c r="F80" s="32" t="n">
        <v>938235.29411</v>
      </c>
      <c r="G80" s="33" t="n">
        <v>0.01284969258</v>
      </c>
      <c r="H80" s="31" t="inlineStr">
        <is>
          <t>13º</t>
        </is>
      </c>
      <c r="I80" s="32" t="n">
        <v>1603235.29411</v>
      </c>
      <c r="J80" s="33" t="n">
        <v>0.00755822629</v>
      </c>
    </row>
    <row r="81" ht="12.75" customHeight="1" s="8">
      <c r="A81" s="26" t="inlineStr">
        <is>
          <t>BNP PARIBAS</t>
        </is>
      </c>
      <c r="B81" s="27" t="inlineStr">
        <is>
          <t>13º</t>
        </is>
      </c>
      <c r="C81" s="28" t="n">
        <v>1437500</v>
      </c>
      <c r="D81" s="29" t="n">
        <v>0.009059496780000001</v>
      </c>
      <c r="E81" s="27" t="inlineStr">
        <is>
          <t>16º</t>
        </is>
      </c>
      <c r="F81" s="28" t="n">
        <v>187500</v>
      </c>
      <c r="G81" s="29" t="n">
        <v>0.00256792446</v>
      </c>
      <c r="H81" s="27" t="inlineStr">
        <is>
          <t>14º</t>
        </is>
      </c>
      <c r="I81" s="28" t="n">
        <v>1437500</v>
      </c>
      <c r="J81" s="29" t="n">
        <v>0.00677689066</v>
      </c>
    </row>
    <row r="82" ht="12.75" customHeight="1" s="8">
      <c r="A82" s="30" t="inlineStr">
        <is>
          <t>GUIDE INVESTIMENTOS</t>
        </is>
      </c>
      <c r="B82" s="31" t="inlineStr">
        <is>
          <t>14º</t>
        </is>
      </c>
      <c r="C82" s="32" t="n">
        <v>1249986</v>
      </c>
      <c r="D82" s="33" t="n">
        <v>0.00787773506</v>
      </c>
      <c r="E82" s="31" t="inlineStr">
        <is>
          <t>12º</t>
        </is>
      </c>
      <c r="F82" s="32" t="n">
        <v>756786</v>
      </c>
      <c r="G82" s="33" t="n">
        <v>0.01036463615</v>
      </c>
      <c r="H82" s="31" t="inlineStr">
        <is>
          <t>16º</t>
        </is>
      </c>
      <c r="I82" s="32" t="n">
        <v>1249986</v>
      </c>
      <c r="J82" s="33" t="n">
        <v>0.0058928824</v>
      </c>
    </row>
    <row r="83" ht="12.75" customHeight="1" s="8">
      <c r="A83" s="26" t="inlineStr">
        <is>
          <t>MODAL</t>
        </is>
      </c>
      <c r="B83" s="27" t="inlineStr">
        <is>
          <t>15º</t>
        </is>
      </c>
      <c r="C83" s="28" t="n">
        <v>905009</v>
      </c>
      <c r="D83" s="29" t="n">
        <v>0.00570360078</v>
      </c>
      <c r="E83" s="27" t="inlineStr">
        <is>
          <t>15º</t>
        </is>
      </c>
      <c r="F83" s="28" t="n">
        <v>224700</v>
      </c>
      <c r="G83" s="29" t="n">
        <v>0.00307740067</v>
      </c>
      <c r="H83" s="27" t="inlineStr">
        <is>
          <t>15º</t>
        </is>
      </c>
      <c r="I83" s="28" t="n">
        <v>1345009</v>
      </c>
      <c r="J83" s="29" t="n">
        <v>0.00634085491</v>
      </c>
    </row>
    <row r="84" ht="12.75" customFormat="1" customHeight="1" s="21">
      <c r="A84" s="30" t="inlineStr">
        <is>
          <t>CREDIT AGRICOLE</t>
        </is>
      </c>
      <c r="B84" s="31" t="inlineStr">
        <is>
          <t>16º</t>
        </is>
      </c>
      <c r="C84" s="32" t="n">
        <v>600000</v>
      </c>
      <c r="D84" s="33" t="n">
        <v>0.00378135518</v>
      </c>
      <c r="E84" s="31" t="n">
        <v/>
      </c>
      <c r="F84" s="32" t="n">
        <v>0</v>
      </c>
      <c r="G84" s="33" t="n">
        <v/>
      </c>
      <c r="H84" s="31" t="inlineStr">
        <is>
          <t>19º</t>
        </is>
      </c>
      <c r="I84" s="32" t="n">
        <v>600000</v>
      </c>
      <c r="J84" s="33" t="n">
        <v>0.00282861523</v>
      </c>
    </row>
    <row r="85" ht="12.75" customFormat="1" customHeight="1" s="21">
      <c r="A85" s="26" t="inlineStr">
        <is>
          <t>ALFA</t>
        </is>
      </c>
      <c r="B85" s="27" t="inlineStr">
        <is>
          <t>17º</t>
        </is>
      </c>
      <c r="C85" s="28" t="n">
        <v>564700</v>
      </c>
      <c r="D85" s="29" t="n">
        <v>0.00355888545</v>
      </c>
      <c r="E85" s="27" t="inlineStr">
        <is>
          <t>19º</t>
        </is>
      </c>
      <c r="F85" s="28" t="n">
        <v>74700</v>
      </c>
      <c r="G85" s="29" t="n">
        <v>0.0010230611</v>
      </c>
      <c r="H85" s="27" t="inlineStr">
        <is>
          <t>18º</t>
        </is>
      </c>
      <c r="I85" s="28" t="n">
        <v>634700</v>
      </c>
      <c r="J85" s="29" t="n">
        <v>0.00299220348</v>
      </c>
    </row>
    <row r="86" ht="12.75" customFormat="1" customHeight="1" s="21">
      <c r="A86" s="30" t="inlineStr">
        <is>
          <t>BOCOM BBM</t>
        </is>
      </c>
      <c r="B86" s="31" t="inlineStr">
        <is>
          <t>18º</t>
        </is>
      </c>
      <c r="C86" s="32" t="n">
        <v>375000</v>
      </c>
      <c r="D86" s="33" t="n">
        <v>0.00236334699</v>
      </c>
      <c r="E86" s="31" t="inlineStr">
        <is>
          <t>17º</t>
        </is>
      </c>
      <c r="F86" s="32" t="n">
        <v>150000</v>
      </c>
      <c r="G86" s="33" t="n">
        <v>0.00205433957</v>
      </c>
      <c r="H86" s="31" t="inlineStr">
        <is>
          <t>21º</t>
        </is>
      </c>
      <c r="I86" s="32" t="n">
        <v>375000</v>
      </c>
      <c r="J86" s="33" t="n">
        <v>0.00176788452</v>
      </c>
    </row>
    <row r="87" ht="12.75" customFormat="1" customHeight="1" s="21">
      <c r="A87" s="26" t="inlineStr">
        <is>
          <t>JP MORGAN</t>
        </is>
      </c>
      <c r="B87" s="27" t="inlineStr">
        <is>
          <t>19º</t>
        </is>
      </c>
      <c r="C87" s="28" t="n">
        <v>303187</v>
      </c>
      <c r="D87" s="29" t="n">
        <v>0.00191076289</v>
      </c>
      <c r="E87" s="27" t="inlineStr">
        <is>
          <t>14º</t>
        </is>
      </c>
      <c r="F87" s="28" t="n">
        <v>303187</v>
      </c>
      <c r="G87" s="29" t="n">
        <v>0.004152327</v>
      </c>
      <c r="H87" s="27" t="inlineStr">
        <is>
          <t>17º</t>
        </is>
      </c>
      <c r="I87" s="28" t="n">
        <v>683187</v>
      </c>
      <c r="J87" s="29" t="n">
        <v>0.00322078859</v>
      </c>
    </row>
    <row r="88" ht="12.75" customFormat="1" customHeight="1" s="21">
      <c r="A88" s="30" t="inlineStr">
        <is>
          <t>NUINVEST</t>
        </is>
      </c>
      <c r="B88" s="31" t="inlineStr">
        <is>
          <t>20º</t>
        </is>
      </c>
      <c r="C88" s="32" t="n">
        <v>250000</v>
      </c>
      <c r="D88" s="33" t="n">
        <v>0.00157556466</v>
      </c>
      <c r="E88" s="31" t="n">
        <v/>
      </c>
      <c r="F88" s="32" t="n">
        <v>0</v>
      </c>
      <c r="G88" s="33" t="n">
        <v/>
      </c>
      <c r="H88" s="31" t="inlineStr">
        <is>
          <t>22º</t>
        </is>
      </c>
      <c r="I88" s="32" t="n">
        <v>310000</v>
      </c>
      <c r="J88" s="33" t="n">
        <v>0.0014614512</v>
      </c>
    </row>
    <row r="89" ht="12.75" customFormat="1" customHeight="1" s="21">
      <c r="A89" s="26" t="inlineStr">
        <is>
          <t>BR PARTNERS</t>
        </is>
      </c>
      <c r="B89" s="27" t="inlineStr">
        <is>
          <t>21º</t>
        </is>
      </c>
      <c r="C89" s="28" t="n">
        <v>170973</v>
      </c>
      <c r="D89" s="29" t="n">
        <v>0.00107751607</v>
      </c>
      <c r="E89" s="27" t="inlineStr">
        <is>
          <t>18º</t>
        </is>
      </c>
      <c r="F89" s="28" t="n">
        <v>77315</v>
      </c>
      <c r="G89" s="29" t="n">
        <v>0.00105887509</v>
      </c>
      <c r="H89" s="27" t="inlineStr">
        <is>
          <t>26º</t>
        </is>
      </c>
      <c r="I89" s="28" t="n">
        <v>170973</v>
      </c>
      <c r="J89" s="29" t="n">
        <v>0.00080602805</v>
      </c>
    </row>
    <row r="90" ht="12.75" customFormat="1" customHeight="1" s="21">
      <c r="A90" s="30" t="inlineStr">
        <is>
          <t>GENIAL CV</t>
        </is>
      </c>
      <c r="B90" s="31" t="inlineStr">
        <is>
          <t>22º</t>
        </is>
      </c>
      <c r="C90" s="32" t="n">
        <v>167663</v>
      </c>
      <c r="D90" s="33" t="n">
        <v>0.00105665559</v>
      </c>
      <c r="E90" s="31" t="n">
        <v/>
      </c>
      <c r="F90" s="32" t="n">
        <v>0</v>
      </c>
      <c r="G90" s="33" t="n">
        <v/>
      </c>
      <c r="H90" s="31" t="inlineStr">
        <is>
          <t>27º</t>
        </is>
      </c>
      <c r="I90" s="32" t="n">
        <v>167663</v>
      </c>
      <c r="J90" s="33" t="n">
        <v>0.00079042353</v>
      </c>
    </row>
    <row r="91" ht="12.75" customHeight="1" s="8">
      <c r="A91" s="26" t="inlineStr">
        <is>
          <t>DEUTSCHE</t>
        </is>
      </c>
      <c r="B91" s="27" t="inlineStr">
        <is>
          <t>23º</t>
        </is>
      </c>
      <c r="C91" s="28" t="n">
        <v>150000</v>
      </c>
      <c r="D91" s="29" t="n">
        <v>0.00094533879</v>
      </c>
      <c r="E91" s="27" t="n">
        <v/>
      </c>
      <c r="F91" s="28" t="n">
        <v>0</v>
      </c>
      <c r="G91" s="29" t="n">
        <v/>
      </c>
      <c r="H91" s="27" t="inlineStr">
        <is>
          <t>23º</t>
        </is>
      </c>
      <c r="I91" s="28" t="n">
        <v>250000</v>
      </c>
      <c r="J91" s="29" t="n">
        <v>0.00117858968</v>
      </c>
    </row>
    <row r="92" ht="12.75" customHeight="1" s="8">
      <c r="A92" s="30" t="inlineStr">
        <is>
          <t>DAYCOVAL</t>
        </is>
      </c>
      <c r="B92" s="31" t="inlineStr">
        <is>
          <t>24º</t>
        </is>
      </c>
      <c r="C92" s="32" t="n">
        <v>132000</v>
      </c>
      <c r="D92" s="33" t="n">
        <v>0.00083189814</v>
      </c>
      <c r="E92" s="31" t="n">
        <v/>
      </c>
      <c r="F92" s="32" t="n">
        <v>0</v>
      </c>
      <c r="G92" s="33" t="n">
        <v/>
      </c>
      <c r="H92" s="31" t="inlineStr">
        <is>
          <t>28º</t>
        </is>
      </c>
      <c r="I92" s="32" t="n">
        <v>132000</v>
      </c>
      <c r="J92" s="33" t="n">
        <v>0.00062229535</v>
      </c>
    </row>
    <row r="93" ht="12.75" customHeight="1" s="8">
      <c r="A93" s="26" t="inlineStr">
        <is>
          <t>BANCO BMG</t>
        </is>
      </c>
      <c r="B93" s="27" t="inlineStr">
        <is>
          <t>25º</t>
        </is>
      </c>
      <c r="C93" s="28" t="n">
        <v>120000</v>
      </c>
      <c r="D93" s="29" t="n">
        <v>0.00075627104</v>
      </c>
      <c r="E93" s="27" t="inlineStr">
        <is>
          <t>20º</t>
        </is>
      </c>
      <c r="F93" s="28" t="n">
        <v>30000</v>
      </c>
      <c r="G93" s="29" t="n">
        <v>0.00041086791</v>
      </c>
      <c r="H93" s="27" t="inlineStr">
        <is>
          <t>29º</t>
        </is>
      </c>
      <c r="I93" s="28" t="n">
        <v>120000</v>
      </c>
      <c r="J93" s="29" t="n">
        <v>0.00056572305</v>
      </c>
    </row>
    <row r="94" ht="12.75" customHeight="1" s="8">
      <c r="A94" s="30" t="inlineStr">
        <is>
          <t>INTER</t>
        </is>
      </c>
      <c r="B94" s="31" t="inlineStr">
        <is>
          <t>26º</t>
        </is>
      </c>
      <c r="C94" s="32" t="n">
        <v>50000</v>
      </c>
      <c r="D94" s="33" t="n">
        <v>0.00031511293</v>
      </c>
      <c r="E94" s="31" t="inlineStr">
        <is>
          <t>21º</t>
        </is>
      </c>
      <c r="F94" s="32" t="n">
        <v>20000</v>
      </c>
      <c r="G94" s="33" t="n">
        <v>0.00027391194</v>
      </c>
      <c r="H94" s="31" t="inlineStr">
        <is>
          <t>30º</t>
        </is>
      </c>
      <c r="I94" s="32" t="n">
        <v>90000</v>
      </c>
      <c r="J94" s="33" t="n">
        <v>0.00042429228</v>
      </c>
    </row>
    <row r="95" ht="12.75" customHeight="1" s="8">
      <c r="A95" s="26" t="inlineStr">
        <is>
          <t>HAITONG</t>
        </is>
      </c>
      <c r="B95" s="27" t="inlineStr">
        <is>
          <t>26º</t>
        </is>
      </c>
      <c r="C95" s="28" t="n">
        <v>50000</v>
      </c>
      <c r="D95" s="29" t="n">
        <v>0.00031511293</v>
      </c>
      <c r="E95" s="27" t="n">
        <v/>
      </c>
      <c r="F95" s="28" t="n">
        <v>0</v>
      </c>
      <c r="G95" s="29" t="n">
        <v/>
      </c>
      <c r="H95" s="27" t="inlineStr">
        <is>
          <t>31º</t>
        </is>
      </c>
      <c r="I95" s="28" t="n">
        <v>50000</v>
      </c>
      <c r="J95" s="29" t="n">
        <v>0.00023571794</v>
      </c>
    </row>
    <row r="96" ht="12.75" customHeight="1" s="8">
      <c r="A96" s="30" t="inlineStr">
        <is>
          <t>RB CAPITAL DTVM</t>
        </is>
      </c>
      <c r="B96" s="31" t="inlineStr">
        <is>
          <t>28º</t>
        </is>
      </c>
      <c r="C96" s="32" t="n">
        <v>7000</v>
      </c>
      <c r="D96" s="33" t="n">
        <v>4.411581e-05</v>
      </c>
      <c r="E96" s="31" t="n">
        <v/>
      </c>
      <c r="F96" s="32" t="n">
        <v>0</v>
      </c>
      <c r="G96" s="33" t="n">
        <v/>
      </c>
      <c r="H96" s="31" t="inlineStr">
        <is>
          <t>32º</t>
        </is>
      </c>
      <c r="I96" s="32" t="n">
        <v>7000</v>
      </c>
      <c r="J96" s="33" t="n">
        <v>3.300051e-05</v>
      </c>
    </row>
    <row r="97" ht="12.75" customHeight="1" s="8">
      <c r="A97" s="26" t="inlineStr">
        <is>
          <t>CREDIT SUISSE</t>
        </is>
      </c>
      <c r="B97" s="27" t="inlineStr">
        <is>
          <t>29º</t>
        </is>
      </c>
      <c r="C97" s="28" t="n">
        <v>2200</v>
      </c>
      <c r="D97" s="29" t="n">
        <v>1.386497e-05</v>
      </c>
      <c r="E97" s="27" t="n">
        <v/>
      </c>
      <c r="F97" s="28" t="n">
        <v>0</v>
      </c>
      <c r="G97" s="29" t="n">
        <v/>
      </c>
      <c r="H97" s="27" t="inlineStr">
        <is>
          <t>24º</t>
        </is>
      </c>
      <c r="I97" s="28" t="n">
        <v>202200</v>
      </c>
      <c r="J97" s="29" t="n">
        <v>0.00095324333</v>
      </c>
    </row>
    <row r="98" ht="12.75" customHeight="1" s="8">
      <c r="A98" s="30" t="inlineStr">
        <is>
          <t>BB-BI</t>
        </is>
      </c>
      <c r="B98" s="31" t="n">
        <v/>
      </c>
      <c r="C98" s="32" t="n">
        <v>0</v>
      </c>
      <c r="D98" s="33" t="n">
        <v/>
      </c>
      <c r="E98" s="31" t="n">
        <v/>
      </c>
      <c r="F98" s="32" t="n">
        <v>0</v>
      </c>
      <c r="G98" s="33" t="n">
        <v/>
      </c>
      <c r="H98" s="31" t="inlineStr">
        <is>
          <t>12º</t>
        </is>
      </c>
      <c r="I98" s="32" t="n">
        <v>2000000</v>
      </c>
      <c r="J98" s="33" t="n">
        <v>0.00942871744</v>
      </c>
    </row>
    <row r="99" ht="12.75" customHeight="1" s="8">
      <c r="A99" s="26" t="inlineStr">
        <is>
          <t>RABOBANK</t>
        </is>
      </c>
      <c r="B99" s="27" t="n">
        <v/>
      </c>
      <c r="C99" s="28" t="n">
        <v>0</v>
      </c>
      <c r="D99" s="29" t="n">
        <v/>
      </c>
      <c r="E99" s="27" t="n">
        <v/>
      </c>
      <c r="F99" s="28" t="n">
        <v>0</v>
      </c>
      <c r="G99" s="29" t="n">
        <v/>
      </c>
      <c r="H99" s="27" t="inlineStr">
        <is>
          <t>20º</t>
        </is>
      </c>
      <c r="I99" s="28" t="n">
        <v>400000</v>
      </c>
      <c r="J99" s="29" t="n">
        <v>0.00188574349</v>
      </c>
    </row>
    <row r="100" ht="12.75" customHeight="1" s="8">
      <c r="A100" s="30" t="inlineStr">
        <is>
          <t>BANCO MUFG</t>
        </is>
      </c>
      <c r="B100" s="31" t="n">
        <v/>
      </c>
      <c r="C100" s="32" t="n">
        <v>0</v>
      </c>
      <c r="D100" s="33" t="n">
        <v/>
      </c>
      <c r="E100" s="31" t="n">
        <v/>
      </c>
      <c r="F100" s="32" t="n">
        <v>0</v>
      </c>
      <c r="G100" s="33" t="n">
        <v/>
      </c>
      <c r="H100" s="31" t="inlineStr">
        <is>
          <t>25º</t>
        </is>
      </c>
      <c r="I100" s="32" t="n">
        <v>200000</v>
      </c>
      <c r="J100" s="33" t="n">
        <v>0.00094287174</v>
      </c>
    </row>
    <row r="101" ht="12.75" customHeight="1" s="8">
      <c r="A101" s="34" t="inlineStr">
        <is>
          <t>Total</t>
        </is>
      </c>
      <c r="B101" s="35" t="n"/>
      <c r="C101" s="36">
        <f>SUM(C69:C100)</f>
        <v/>
      </c>
      <c r="D101" s="37">
        <f>_xlfn.ROUND(SUM(D69:D100), 1)</f>
        <v/>
      </c>
      <c r="E101" s="35" t="n"/>
      <c r="F101" s="36">
        <f>SUM(F69:F100)</f>
        <v/>
      </c>
      <c r="G101" s="37">
        <f>_xlfn.ROUND(SUM(G69:G100), 1)</f>
        <v/>
      </c>
      <c r="H101" s="35" t="n"/>
      <c r="I101" s="36">
        <f>SUM(I69:I100)</f>
        <v/>
      </c>
      <c r="J101" s="37">
        <f>_xlfn.ROUND(SUM(J69:J100), 1)</f>
        <v/>
      </c>
    </row>
    <row r="102" ht="12.75" customHeight="1" s="8"/>
    <row r="103" ht="12.75" customHeight="1" s="8"/>
    <row r="104" ht="12.75" customHeight="1" s="8">
      <c r="A104" s="22" t="inlineStr">
        <is>
          <t>Tipo 1.3. Securitização</t>
        </is>
      </c>
      <c r="J104" s="23" t="n"/>
    </row>
    <row r="105" ht="12.75" customHeight="1" s="8">
      <c r="A105" s="24" t="inlineStr">
        <is>
          <t>Coordenadores</t>
        </is>
      </c>
      <c r="B105" s="24" t="inlineStr">
        <is>
          <t>Acumulado 2023</t>
        </is>
      </c>
      <c r="C105" s="24" t="n"/>
      <c r="D105" s="24" t="n"/>
      <c r="E105" s="24" t="inlineStr">
        <is>
          <t>Últimos 3 meses</t>
        </is>
      </c>
      <c r="F105" s="24" t="n"/>
      <c r="G105" s="24" t="n"/>
      <c r="H105" s="24" t="inlineStr">
        <is>
          <t>Últimos 12 meses</t>
        </is>
      </c>
      <c r="I105" s="24" t="n"/>
      <c r="J105" s="25" t="n"/>
    </row>
    <row r="106" ht="12.75" customHeight="1" s="8">
      <c r="A106" s="24" t="n"/>
      <c r="B106" s="24" t="inlineStr">
        <is>
          <t>Ranking 2023</t>
        </is>
      </c>
      <c r="C106" s="24" t="inlineStr">
        <is>
          <t>Valor *</t>
        </is>
      </c>
      <c r="D106" s="24" t="inlineStr">
        <is>
          <t>Part.</t>
        </is>
      </c>
      <c r="E106" s="24" t="inlineStr">
        <is>
          <t>Ranking 3 meses</t>
        </is>
      </c>
      <c r="F106" s="24" t="inlineStr">
        <is>
          <t>Valor *</t>
        </is>
      </c>
      <c r="G106" s="24" t="inlineStr">
        <is>
          <t>Part.</t>
        </is>
      </c>
      <c r="H106" s="24" t="inlineStr">
        <is>
          <t>Ranking 12 meses</t>
        </is>
      </c>
      <c r="I106" s="24" t="inlineStr">
        <is>
          <t>Valor *</t>
        </is>
      </c>
      <c r="J106" s="25" t="inlineStr">
        <is>
          <t>Part.</t>
        </is>
      </c>
    </row>
    <row r="107" ht="12.75" customHeight="1" s="8">
      <c r="A107" s="26" t="inlineStr">
        <is>
          <t>ITAU BBA</t>
        </is>
      </c>
      <c r="B107" s="27" t="inlineStr">
        <is>
          <t>1º</t>
        </is>
      </c>
      <c r="C107" s="28" t="n">
        <v>12190761.95954</v>
      </c>
      <c r="D107" s="29" t="n">
        <v>0.28558832538</v>
      </c>
      <c r="E107" s="27" t="inlineStr">
        <is>
          <t>1º</t>
        </is>
      </c>
      <c r="F107" s="28" t="n">
        <v>5966303.333279999</v>
      </c>
      <c r="G107" s="29" t="n">
        <v>0.30049157333</v>
      </c>
      <c r="H107" s="27" t="inlineStr">
        <is>
          <t>1º</t>
        </is>
      </c>
      <c r="I107" s="28" t="n">
        <v>16064110.15953</v>
      </c>
      <c r="J107" s="29" t="n">
        <v>0.26484798081</v>
      </c>
    </row>
    <row r="108" ht="12.75" customHeight="1" s="8">
      <c r="A108" s="30" t="inlineStr">
        <is>
          <t>XP INVESTIMENTOS</t>
        </is>
      </c>
      <c r="B108" s="31" t="inlineStr">
        <is>
          <t>2º</t>
        </is>
      </c>
      <c r="C108" s="32" t="n">
        <v>10389839.59653</v>
      </c>
      <c r="D108" s="33" t="n">
        <v>0.24339880487</v>
      </c>
      <c r="E108" s="31" t="inlineStr">
        <is>
          <t>2º</t>
        </is>
      </c>
      <c r="F108" s="32" t="n">
        <v>5094861.803369999</v>
      </c>
      <c r="G108" s="33" t="n">
        <v>0.25660160968</v>
      </c>
      <c r="H108" s="31" t="inlineStr">
        <is>
          <t>2º</t>
        </is>
      </c>
      <c r="I108" s="32" t="n">
        <v>13561100.79652</v>
      </c>
      <c r="J108" s="33" t="n">
        <v>0.22358102178</v>
      </c>
    </row>
    <row r="109" ht="12.75" customHeight="1" s="8">
      <c r="A109" s="26" t="inlineStr">
        <is>
          <t>SANTANDER</t>
        </is>
      </c>
      <c r="B109" s="27" t="inlineStr">
        <is>
          <t>3º</t>
        </is>
      </c>
      <c r="C109" s="28" t="n">
        <v>3100879.49891</v>
      </c>
      <c r="D109" s="29" t="n">
        <v>0.07264311995</v>
      </c>
      <c r="E109" s="27" t="inlineStr">
        <is>
          <t>4º</t>
        </is>
      </c>
      <c r="F109" s="28" t="n">
        <v>1195179.49891</v>
      </c>
      <c r="G109" s="29" t="n">
        <v>0.06019495624</v>
      </c>
      <c r="H109" s="27" t="inlineStr">
        <is>
          <t>3º</t>
        </is>
      </c>
      <c r="I109" s="28" t="n">
        <v>6019737.49889</v>
      </c>
      <c r="J109" s="29" t="n">
        <v>0.09924703613999999</v>
      </c>
    </row>
    <row r="110" ht="12.75" customHeight="1" s="8">
      <c r="A110" s="30" t="inlineStr">
        <is>
          <t>BTG PACTUAL</t>
        </is>
      </c>
      <c r="B110" s="31" t="inlineStr">
        <is>
          <t>4º</t>
        </is>
      </c>
      <c r="C110" s="32" t="n">
        <v>2984583.39622</v>
      </c>
      <c r="D110" s="33" t="n">
        <v>0.06991869555999999</v>
      </c>
      <c r="E110" s="31" t="inlineStr">
        <is>
          <t>3º</t>
        </is>
      </c>
      <c r="F110" s="32" t="n">
        <v>1863583.39624</v>
      </c>
      <c r="G110" s="33" t="n">
        <v>0.09385897355</v>
      </c>
      <c r="H110" s="31" t="inlineStr">
        <is>
          <t>4º</t>
        </is>
      </c>
      <c r="I110" s="32" t="n">
        <v>4182388.09621</v>
      </c>
      <c r="J110" s="33" t="n">
        <v>0.0689547713</v>
      </c>
    </row>
    <row r="111" ht="12.75" customHeight="1" s="8">
      <c r="A111" s="26" t="inlineStr">
        <is>
          <t>UBS BB</t>
        </is>
      </c>
      <c r="B111" s="27" t="inlineStr">
        <is>
          <t>5º</t>
        </is>
      </c>
      <c r="C111" s="28" t="n">
        <v>2252162.46286</v>
      </c>
      <c r="D111" s="29" t="n">
        <v>0.05276055003</v>
      </c>
      <c r="E111" s="27" t="inlineStr">
        <is>
          <t>7º</t>
        </is>
      </c>
      <c r="F111" s="28" t="n">
        <v>837662.46287</v>
      </c>
      <c r="G111" s="29" t="n">
        <v>0.04218868826</v>
      </c>
      <c r="H111" s="27" t="inlineStr">
        <is>
          <t>5º</t>
        </is>
      </c>
      <c r="I111" s="28" t="n">
        <v>3098013.662849999</v>
      </c>
      <c r="J111" s="29" t="n">
        <v>0.05107675775</v>
      </c>
    </row>
    <row r="112" ht="12.75" customHeight="1" s="8">
      <c r="A112" s="30" t="inlineStr">
        <is>
          <t>BRADESCO BBI</t>
        </is>
      </c>
      <c r="B112" s="31" t="inlineStr">
        <is>
          <t>6º</t>
        </is>
      </c>
      <c r="C112" s="32" t="n">
        <v>2051213.13236</v>
      </c>
      <c r="D112" s="33" t="n">
        <v>0.0480529868</v>
      </c>
      <c r="E112" s="31" t="inlineStr">
        <is>
          <t>8º</t>
        </is>
      </c>
      <c r="F112" s="32" t="n">
        <v>739423.66572</v>
      </c>
      <c r="G112" s="33" t="n">
        <v>0.03724091255</v>
      </c>
      <c r="H112" s="31" t="inlineStr">
        <is>
          <t>6º</t>
        </is>
      </c>
      <c r="I112" s="32" t="n">
        <v>2534070.132350001</v>
      </c>
      <c r="J112" s="33" t="n">
        <v>0.04177905599</v>
      </c>
    </row>
    <row r="113" ht="12.75" customHeight="1" s="8">
      <c r="A113" s="26" t="inlineStr">
        <is>
          <t>SAFRA</t>
        </is>
      </c>
      <c r="B113" s="27" t="inlineStr">
        <is>
          <t>7º</t>
        </is>
      </c>
      <c r="C113" s="28" t="n">
        <v>1375834.6671</v>
      </c>
      <c r="D113" s="29" t="n">
        <v>0.03223115338</v>
      </c>
      <c r="E113" s="27" t="inlineStr">
        <is>
          <t>6º</t>
        </is>
      </c>
      <c r="F113" s="28" t="n">
        <v>866334.6671</v>
      </c>
      <c r="G113" s="29" t="n">
        <v>0.04363275761</v>
      </c>
      <c r="H113" s="27" t="inlineStr">
        <is>
          <t>7º</t>
        </is>
      </c>
      <c r="I113" s="28" t="n">
        <v>2362285.86709</v>
      </c>
      <c r="J113" s="29" t="n">
        <v>0.03894685954</v>
      </c>
    </row>
    <row r="114" ht="12.75" customHeight="1" s="8">
      <c r="A114" s="30" t="inlineStr">
        <is>
          <t>BB-BI</t>
        </is>
      </c>
      <c r="B114" s="31" t="inlineStr">
        <is>
          <t>8º</t>
        </is>
      </c>
      <c r="C114" s="32" t="n">
        <v>1186008.8324</v>
      </c>
      <c r="D114" s="33" t="n">
        <v>0.02778417604</v>
      </c>
      <c r="E114" s="31" t="inlineStr">
        <is>
          <t>5º</t>
        </is>
      </c>
      <c r="F114" s="32" t="n">
        <v>1111008.8324</v>
      </c>
      <c r="G114" s="33" t="n">
        <v>0.05595571887</v>
      </c>
      <c r="H114" s="31" t="inlineStr">
        <is>
          <t>8º</t>
        </is>
      </c>
      <c r="I114" s="32" t="n">
        <v>1496008.8324</v>
      </c>
      <c r="J114" s="33" t="n">
        <v>0.02466460418</v>
      </c>
    </row>
    <row r="115" ht="12.75" customHeight="1" s="8">
      <c r="A115" s="26" t="inlineStr">
        <is>
          <t>GUIDE INVESTIMENTOS</t>
        </is>
      </c>
      <c r="B115" s="27" t="inlineStr">
        <is>
          <t>9º</t>
        </is>
      </c>
      <c r="C115" s="28" t="n">
        <v>1109103</v>
      </c>
      <c r="D115" s="29" t="n">
        <v>0.02598253247</v>
      </c>
      <c r="E115" s="27" t="inlineStr">
        <is>
          <t>12º</t>
        </is>
      </c>
      <c r="F115" s="28" t="n">
        <v>272367</v>
      </c>
      <c r="G115" s="29" t="n">
        <v>0.01371770488</v>
      </c>
      <c r="H115" s="27" t="inlineStr">
        <is>
          <t>13º</t>
        </is>
      </c>
      <c r="I115" s="28" t="n">
        <v>1109103</v>
      </c>
      <c r="J115" s="29" t="n">
        <v>0.01828571188</v>
      </c>
    </row>
    <row r="116" ht="12.75" customHeight="1" s="8">
      <c r="A116" s="30" t="inlineStr">
        <is>
          <t>ALFA</t>
        </is>
      </c>
      <c r="B116" s="31" t="inlineStr">
        <is>
          <t>10º</t>
        </is>
      </c>
      <c r="C116" s="32" t="n">
        <v>974295</v>
      </c>
      <c r="D116" s="33" t="n">
        <v>0.02282443693</v>
      </c>
      <c r="E116" s="31" t="inlineStr">
        <is>
          <t>16º</t>
        </is>
      </c>
      <c r="F116" s="32" t="n">
        <v>122000</v>
      </c>
      <c r="G116" s="33" t="n">
        <v>0.00614450354</v>
      </c>
      <c r="H116" s="31" t="inlineStr">
        <is>
          <t>9º</t>
        </is>
      </c>
      <c r="I116" s="32" t="n">
        <v>1369212</v>
      </c>
      <c r="J116" s="33" t="n">
        <v>0.02257411272</v>
      </c>
    </row>
    <row r="117" ht="12.75" customHeight="1" s="8">
      <c r="A117" s="26" t="inlineStr">
        <is>
          <t>VOTORANTIM</t>
        </is>
      </c>
      <c r="B117" s="27" t="inlineStr">
        <is>
          <t>11º</t>
        </is>
      </c>
      <c r="C117" s="28" t="n">
        <v>799169.81132</v>
      </c>
      <c r="D117" s="29" t="n">
        <v>0.01872184601</v>
      </c>
      <c r="E117" s="27" t="inlineStr">
        <is>
          <t>11º</t>
        </is>
      </c>
      <c r="F117" s="28" t="n">
        <v>319169.81132</v>
      </c>
      <c r="G117" s="29" t="n">
        <v>0.01607491832</v>
      </c>
      <c r="H117" s="27" t="inlineStr">
        <is>
          <t>11º</t>
        </is>
      </c>
      <c r="I117" s="28" t="n">
        <v>1331689.81132</v>
      </c>
      <c r="J117" s="29" t="n">
        <v>0.02195548674</v>
      </c>
    </row>
    <row r="118" ht="12.75" customHeight="1" s="8">
      <c r="A118" s="30" t="inlineStr">
        <is>
          <t>BR PARTNERS</t>
        </is>
      </c>
      <c r="B118" s="31" t="inlineStr">
        <is>
          <t>12º</t>
        </is>
      </c>
      <c r="C118" s="32" t="n">
        <v>708826.28672</v>
      </c>
      <c r="D118" s="33" t="n">
        <v>0.01660540275</v>
      </c>
      <c r="E118" s="31" t="inlineStr">
        <is>
          <t>9º</t>
        </is>
      </c>
      <c r="F118" s="32" t="n">
        <v>365540.08138</v>
      </c>
      <c r="G118" s="33" t="n">
        <v>0.01841034692</v>
      </c>
      <c r="H118" s="31" t="inlineStr">
        <is>
          <t>12º</t>
        </is>
      </c>
      <c r="I118" s="32" t="n">
        <v>1279429.11302</v>
      </c>
      <c r="J118" s="33" t="n">
        <v>0.02109386787</v>
      </c>
    </row>
    <row r="119" ht="12.75" customHeight="1" s="8">
      <c r="A119" s="26" t="inlineStr">
        <is>
          <t>INTER</t>
        </is>
      </c>
      <c r="B119" s="27" t="inlineStr">
        <is>
          <t>13º</t>
        </is>
      </c>
      <c r="C119" s="28" t="n">
        <v>495435</v>
      </c>
      <c r="D119" s="29" t="n">
        <v>0.01160636656</v>
      </c>
      <c r="E119" s="27" t="inlineStr">
        <is>
          <t>13º</t>
        </is>
      </c>
      <c r="F119" s="28" t="n">
        <v>234550</v>
      </c>
      <c r="G119" s="29" t="n">
        <v>0.01181305988</v>
      </c>
      <c r="H119" s="27" t="inlineStr">
        <is>
          <t>19º</t>
        </is>
      </c>
      <c r="I119" s="28" t="n">
        <v>495435</v>
      </c>
      <c r="J119" s="29" t="n">
        <v>0.008168205899999999</v>
      </c>
    </row>
    <row r="120" ht="12.75" customHeight="1" s="8">
      <c r="A120" s="30" t="inlineStr">
        <is>
          <t>BANCO BS2</t>
        </is>
      </c>
      <c r="B120" s="31" t="inlineStr">
        <is>
          <t>14º</t>
        </is>
      </c>
      <c r="C120" s="32" t="n">
        <v>448556</v>
      </c>
      <c r="D120" s="33" t="n">
        <v>0.01050815013</v>
      </c>
      <c r="E120" s="31" t="inlineStr">
        <is>
          <t>14º</t>
        </is>
      </c>
      <c r="F120" s="32" t="n">
        <v>231139</v>
      </c>
      <c r="G120" s="33" t="n">
        <v>0.0116412656</v>
      </c>
      <c r="H120" s="31" t="inlineStr">
        <is>
          <t>18º</t>
        </is>
      </c>
      <c r="I120" s="32" t="n">
        <v>539540</v>
      </c>
      <c r="J120" s="33" t="n">
        <v>0.008895362279999999</v>
      </c>
    </row>
    <row r="121" ht="12.75" customHeight="1" s="8">
      <c r="A121" s="26" t="inlineStr">
        <is>
          <t>TRUE SECURITIZADORA</t>
        </is>
      </c>
      <c r="B121" s="27" t="inlineStr">
        <is>
          <t>15º</t>
        </is>
      </c>
      <c r="C121" s="28" t="n">
        <v>406500</v>
      </c>
      <c r="D121" s="29" t="n">
        <v>0.00952292028</v>
      </c>
      <c r="E121" s="27" t="n">
        <v/>
      </c>
      <c r="F121" s="28" t="n">
        <v>0</v>
      </c>
      <c r="G121" s="29" t="n">
        <v/>
      </c>
      <c r="H121" s="27" t="inlineStr">
        <is>
          <t>15º</t>
        </is>
      </c>
      <c r="I121" s="28" t="n">
        <v>615000</v>
      </c>
      <c r="J121" s="29" t="n">
        <v>0.01013946659</v>
      </c>
    </row>
    <row r="122" ht="12.75" customHeight="1" s="8">
      <c r="A122" s="30" t="inlineStr">
        <is>
          <t>ABC BRASIL</t>
        </is>
      </c>
      <c r="B122" s="31" t="inlineStr">
        <is>
          <t>16º</t>
        </is>
      </c>
      <c r="C122" s="32" t="n">
        <v>405974.5</v>
      </c>
      <c r="D122" s="33" t="n">
        <v>0.00951060959</v>
      </c>
      <c r="E122" s="31" t="inlineStr">
        <is>
          <t>10º</t>
        </is>
      </c>
      <c r="F122" s="32" t="n">
        <v>333688.5</v>
      </c>
      <c r="G122" s="33" t="n">
        <v>0.01680614893</v>
      </c>
      <c r="H122" s="31" t="inlineStr">
        <is>
          <t>16º</t>
        </is>
      </c>
      <c r="I122" s="32" t="n">
        <v>594598.5</v>
      </c>
      <c r="J122" s="33" t="n">
        <v>0.009803108329999999</v>
      </c>
    </row>
    <row r="123" ht="12.75" customHeight="1" s="8">
      <c r="A123" s="26" t="inlineStr">
        <is>
          <t>RB CAPITAL DTVM</t>
        </is>
      </c>
      <c r="B123" s="27" t="inlineStr">
        <is>
          <t>17º</t>
        </is>
      </c>
      <c r="C123" s="28" t="n">
        <v>363000</v>
      </c>
      <c r="D123" s="29" t="n">
        <v>0.00850386239</v>
      </c>
      <c r="E123" s="27" t="n">
        <v/>
      </c>
      <c r="F123" s="28" t="n">
        <v>0</v>
      </c>
      <c r="G123" s="29" t="n">
        <v/>
      </c>
      <c r="H123" s="27" t="inlineStr">
        <is>
          <t>10º</t>
        </is>
      </c>
      <c r="I123" s="28" t="n">
        <v>1346529.77855</v>
      </c>
      <c r="J123" s="29" t="n">
        <v>0.02220015235</v>
      </c>
    </row>
    <row r="124" ht="12.75" customHeight="1" s="8">
      <c r="A124" s="30" t="inlineStr">
        <is>
          <t>CREDIT AGRICOLE</t>
        </is>
      </c>
      <c r="B124" s="31" t="inlineStr">
        <is>
          <t>18º</t>
        </is>
      </c>
      <c r="C124" s="32" t="n">
        <v>350000</v>
      </c>
      <c r="D124" s="33" t="n">
        <v>0.008199316349999999</v>
      </c>
      <c r="E124" s="31" t="n">
        <v/>
      </c>
      <c r="F124" s="32" t="n">
        <v>0</v>
      </c>
      <c r="G124" s="33" t="n">
        <v/>
      </c>
      <c r="H124" s="31" t="inlineStr">
        <is>
          <t>21º</t>
        </is>
      </c>
      <c r="I124" s="32" t="n">
        <v>350000</v>
      </c>
      <c r="J124" s="33" t="n">
        <v>0.00577042814</v>
      </c>
    </row>
    <row r="125" ht="12.75" customHeight="1" s="8">
      <c r="A125" s="26" t="inlineStr">
        <is>
          <t>MODAL</t>
        </is>
      </c>
      <c r="B125" s="27" t="inlineStr">
        <is>
          <t>19º</t>
        </is>
      </c>
      <c r="C125" s="28" t="n">
        <v>339000</v>
      </c>
      <c r="D125" s="29" t="n">
        <v>0.00794162355</v>
      </c>
      <c r="E125" s="27" t="inlineStr">
        <is>
          <t>17º</t>
        </is>
      </c>
      <c r="F125" s="28" t="n">
        <v>95000</v>
      </c>
      <c r="G125" s="29" t="n">
        <v>0.0047846544</v>
      </c>
      <c r="H125" s="27" t="inlineStr">
        <is>
          <t>17º</t>
        </is>
      </c>
      <c r="I125" s="28" t="n">
        <v>581000</v>
      </c>
      <c r="J125" s="29" t="n">
        <v>0.009578910709999999</v>
      </c>
    </row>
    <row r="126" ht="12.75" customHeight="1" s="8">
      <c r="A126" s="30" t="inlineStr">
        <is>
          <t>BOCOM BBM</t>
        </is>
      </c>
      <c r="B126" s="31" t="inlineStr">
        <is>
          <t>20º</t>
        </is>
      </c>
      <c r="C126" s="32" t="n">
        <v>250000</v>
      </c>
      <c r="D126" s="33" t="n">
        <v>0.00585665454</v>
      </c>
      <c r="E126" s="31" t="n">
        <v/>
      </c>
      <c r="F126" s="32" t="n">
        <v>0</v>
      </c>
      <c r="G126" s="33" t="n">
        <v/>
      </c>
      <c r="H126" s="31" t="inlineStr">
        <is>
          <t>14º</t>
        </is>
      </c>
      <c r="I126" s="32" t="n">
        <v>625530</v>
      </c>
      <c r="J126" s="33" t="n">
        <v>0.01031307404</v>
      </c>
    </row>
    <row r="127" ht="12.75" customHeight="1" s="8">
      <c r="A127" s="26" t="inlineStr">
        <is>
          <t>GENIAL CV</t>
        </is>
      </c>
      <c r="B127" s="27" t="inlineStr">
        <is>
          <t>21º</t>
        </is>
      </c>
      <c r="C127" s="28" t="n">
        <v>208907</v>
      </c>
      <c r="D127" s="29" t="n">
        <v>0.00489398452</v>
      </c>
      <c r="E127" s="27" t="inlineStr">
        <is>
          <t>15º</t>
        </is>
      </c>
      <c r="F127" s="28" t="n">
        <v>123907</v>
      </c>
      <c r="G127" s="29" t="n">
        <v>0.00624054918</v>
      </c>
      <c r="H127" s="27" t="inlineStr">
        <is>
          <t>20º</t>
        </is>
      </c>
      <c r="I127" s="28" t="n">
        <v>458907</v>
      </c>
      <c r="J127" s="29" t="n">
        <v>0.00756597104</v>
      </c>
    </row>
    <row r="128" ht="12.75" customHeight="1" s="8">
      <c r="A128" s="30" t="inlineStr">
        <is>
          <t>MIRAE ASSET WEALTH MANAGEMENT (BRAZIL) CCTVM LTDA</t>
        </is>
      </c>
      <c r="B128" s="31" t="inlineStr">
        <is>
          <t>22º</t>
        </is>
      </c>
      <c r="C128" s="32" t="n">
        <v>130000</v>
      </c>
      <c r="D128" s="33" t="n">
        <v>0.00304546036</v>
      </c>
      <c r="E128" s="31" t="n">
        <v/>
      </c>
      <c r="F128" s="32" t="n">
        <v>0</v>
      </c>
      <c r="G128" s="33" t="n">
        <v/>
      </c>
      <c r="H128" s="31" t="inlineStr">
        <is>
          <t>23º</t>
        </is>
      </c>
      <c r="I128" s="32" t="n">
        <v>130000</v>
      </c>
      <c r="J128" s="33" t="n">
        <v>0.00214330188</v>
      </c>
    </row>
    <row r="129" ht="12.75" customHeight="1" s="8">
      <c r="A129" s="26" t="inlineStr">
        <is>
          <t>FATOR</t>
        </is>
      </c>
      <c r="B129" s="27" t="inlineStr">
        <is>
          <t>23º</t>
        </is>
      </c>
      <c r="C129" s="28" t="n">
        <v>58511</v>
      </c>
      <c r="D129" s="29" t="n">
        <v>0.00137071485</v>
      </c>
      <c r="E129" s="27" t="inlineStr">
        <is>
          <t>20º</t>
        </is>
      </c>
      <c r="F129" s="28" t="n">
        <v>15500</v>
      </c>
      <c r="G129" s="29" t="n">
        <v>0.00078065414</v>
      </c>
      <c r="H129" s="27" t="inlineStr">
        <is>
          <t>26º</t>
        </is>
      </c>
      <c r="I129" s="28" t="n">
        <v>58511</v>
      </c>
      <c r="J129" s="29" t="n">
        <v>0.0009646672</v>
      </c>
    </row>
    <row r="130" ht="12.75" customHeight="1" s="8">
      <c r="A130" s="30" t="inlineStr">
        <is>
          <t>BANCO INDUSTRIAL DO BRASIL</t>
        </is>
      </c>
      <c r="B130" s="31" t="inlineStr">
        <is>
          <t>24º</t>
        </is>
      </c>
      <c r="C130" s="32" t="n">
        <v>45283.01886</v>
      </c>
      <c r="D130" s="33" t="n">
        <v>0.00106082799</v>
      </c>
      <c r="E130" s="31" t="inlineStr">
        <is>
          <t>18º</t>
        </is>
      </c>
      <c r="F130" s="32" t="n">
        <v>45283.01886</v>
      </c>
      <c r="G130" s="33" t="n">
        <v>0.00228066942</v>
      </c>
      <c r="H130" s="31" t="inlineStr">
        <is>
          <t>27º</t>
        </is>
      </c>
      <c r="I130" s="32" t="n">
        <v>45283.01886</v>
      </c>
      <c r="J130" s="33" t="n">
        <v>0.0007465783</v>
      </c>
    </row>
    <row r="131" ht="12.75" customHeight="1" s="8">
      <c r="A131" s="26" t="inlineStr">
        <is>
          <t>CEF</t>
        </is>
      </c>
      <c r="B131" s="27" t="inlineStr">
        <is>
          <t>25º</t>
        </is>
      </c>
      <c r="C131" s="28" t="n">
        <v>40000</v>
      </c>
      <c r="D131" s="29" t="n">
        <v>0.00093706473</v>
      </c>
      <c r="E131" s="27" t="n">
        <v/>
      </c>
      <c r="F131" s="28" t="n">
        <v>0</v>
      </c>
      <c r="G131" s="29" t="n">
        <v/>
      </c>
      <c r="H131" s="27" t="inlineStr">
        <is>
          <t>24º</t>
        </is>
      </c>
      <c r="I131" s="28" t="n">
        <v>120000</v>
      </c>
      <c r="J131" s="29" t="n">
        <v>0.0019784325</v>
      </c>
    </row>
    <row r="132" ht="12.75" customHeight="1" s="8">
      <c r="A132" s="30" t="inlineStr">
        <is>
          <t>BANCO BMG</t>
        </is>
      </c>
      <c r="B132" s="31" t="inlineStr">
        <is>
          <t>26º</t>
        </is>
      </c>
      <c r="C132" s="32" t="n">
        <v>22641.50943</v>
      </c>
      <c r="D132" s="33" t="n">
        <v>0.000530414</v>
      </c>
      <c r="E132" s="31" t="inlineStr">
        <is>
          <t>19º</t>
        </is>
      </c>
      <c r="F132" s="32" t="n">
        <v>22641.50943</v>
      </c>
      <c r="G132" s="33" t="n">
        <v>0.00114033471</v>
      </c>
      <c r="H132" s="31" t="inlineStr">
        <is>
          <t>28º</t>
        </is>
      </c>
      <c r="I132" s="32" t="n">
        <v>22641.50943</v>
      </c>
      <c r="J132" s="33" t="n">
        <v>0.00037328915</v>
      </c>
    </row>
    <row r="133" ht="12.75" customHeight="1" s="8">
      <c r="A133" s="26" t="inlineStr">
        <is>
          <t>NUINVEST</t>
        </is>
      </c>
      <c r="B133" s="27" t="n">
        <v/>
      </c>
      <c r="C133" s="28" t="n">
        <v>0</v>
      </c>
      <c r="D133" s="29" t="n">
        <v/>
      </c>
      <c r="E133" s="27" t="n">
        <v/>
      </c>
      <c r="F133" s="28" t="n">
        <v>0</v>
      </c>
      <c r="G133" s="29" t="n">
        <v/>
      </c>
      <c r="H133" s="27" t="inlineStr">
        <is>
          <t>22º</t>
        </is>
      </c>
      <c r="I133" s="28" t="n">
        <v>172000</v>
      </c>
      <c r="J133" s="29" t="n">
        <v>0.00283575326</v>
      </c>
    </row>
    <row r="134" ht="12.75" customHeight="1" s="8">
      <c r="A134" s="30" t="inlineStr">
        <is>
          <t>GOLDMAN SACHS</t>
        </is>
      </c>
      <c r="B134" s="31" t="n">
        <v/>
      </c>
      <c r="C134" s="32" t="n">
        <v>0</v>
      </c>
      <c r="D134" s="33" t="n">
        <v/>
      </c>
      <c r="E134" s="31" t="n">
        <v/>
      </c>
      <c r="F134" s="32" t="n">
        <v>0</v>
      </c>
      <c r="G134" s="33" t="n">
        <v/>
      </c>
      <c r="H134" s="31" t="inlineStr">
        <is>
          <t>25º</t>
        </is>
      </c>
      <c r="I134" s="32" t="n">
        <v>91953.5</v>
      </c>
      <c r="J134" s="33" t="n">
        <v>0.00151603161</v>
      </c>
    </row>
    <row r="135" ht="12.75" customHeight="1" s="8">
      <c r="A135" s="34" t="inlineStr">
        <is>
          <t>Total</t>
        </is>
      </c>
      <c r="B135" s="35" t="n"/>
      <c r="C135" s="36">
        <f>SUM(C107:C134)</f>
        <v/>
      </c>
      <c r="D135" s="37">
        <f>_xlfn.ROUND(SUM(D107:D134), 1)</f>
        <v/>
      </c>
      <c r="E135" s="35" t="n"/>
      <c r="F135" s="36">
        <f>SUM(F107:F134)</f>
        <v/>
      </c>
      <c r="G135" s="37">
        <f>_xlfn.ROUND(SUM(G107:G134), 1)</f>
        <v/>
      </c>
      <c r="H135" s="35" t="n"/>
      <c r="I135" s="36">
        <f>SUM(I107:I134)</f>
        <v/>
      </c>
      <c r="J135" s="37">
        <f>_xlfn.ROUND(SUM(J107:J134), 1)</f>
        <v/>
      </c>
    </row>
    <row r="136" ht="12.75" customFormat="1" customHeight="1" s="21"/>
    <row r="137" ht="12.75" customHeight="1" s="8"/>
    <row r="138" ht="12.75" customHeight="1" s="8">
      <c r="A138" s="22" t="inlineStr">
        <is>
          <t>Tipo 1.3.1. Emissão de Cotas Seniores e Subordinadas de FIDC</t>
        </is>
      </c>
      <c r="J138" s="23" t="n"/>
    </row>
    <row r="139" ht="12.75" customHeight="1" s="8">
      <c r="A139" s="24" t="inlineStr">
        <is>
          <t>Coordenadores</t>
        </is>
      </c>
      <c r="B139" s="24" t="inlineStr">
        <is>
          <t>Acumulado 2023</t>
        </is>
      </c>
      <c r="C139" s="24" t="n"/>
      <c r="D139" s="24" t="n"/>
      <c r="E139" s="24" t="inlineStr">
        <is>
          <t>Últimos 3 meses</t>
        </is>
      </c>
      <c r="F139" s="24" t="n"/>
      <c r="G139" s="24" t="n"/>
      <c r="H139" s="24" t="inlineStr">
        <is>
          <t>Últimos 12 meses</t>
        </is>
      </c>
      <c r="I139" s="24" t="n"/>
      <c r="J139" s="25" t="n"/>
    </row>
    <row r="140" ht="12.75" customHeight="1" s="8">
      <c r="A140" s="24" t="n"/>
      <c r="B140" s="24" t="inlineStr">
        <is>
          <t>Ranking 2023</t>
        </is>
      </c>
      <c r="C140" s="24" t="inlineStr">
        <is>
          <t>Valor *</t>
        </is>
      </c>
      <c r="D140" s="24" t="inlineStr">
        <is>
          <t>Part.</t>
        </is>
      </c>
      <c r="E140" s="24" t="inlineStr">
        <is>
          <t>Ranking 3 meses</t>
        </is>
      </c>
      <c r="F140" s="24" t="inlineStr">
        <is>
          <t>Valor *</t>
        </is>
      </c>
      <c r="G140" s="24" t="inlineStr">
        <is>
          <t>Part.</t>
        </is>
      </c>
      <c r="H140" s="24" t="inlineStr">
        <is>
          <t>Ranking 12 meses</t>
        </is>
      </c>
      <c r="I140" s="24" t="inlineStr">
        <is>
          <t>Valor *</t>
        </is>
      </c>
      <c r="J140" s="25" t="inlineStr">
        <is>
          <t>Part.</t>
        </is>
      </c>
    </row>
    <row r="141" ht="12.75" customHeight="1" s="8">
      <c r="A141" s="26" t="inlineStr">
        <is>
          <t>ITAU BBA</t>
        </is>
      </c>
      <c r="B141" s="27" t="inlineStr">
        <is>
          <t>1º</t>
        </is>
      </c>
      <c r="C141" s="28" t="n">
        <v>4191865.12766</v>
      </c>
      <c r="D141" s="29" t="n">
        <v>0.66099100489</v>
      </c>
      <c r="E141" s="27" t="inlineStr">
        <is>
          <t>1º</t>
        </is>
      </c>
      <c r="F141" s="28" t="n">
        <v>1413826.66666</v>
      </c>
      <c r="G141" s="29" t="n">
        <v>0.85224701717</v>
      </c>
      <c r="H141" s="27" t="inlineStr">
        <is>
          <t>1º</t>
        </is>
      </c>
      <c r="I141" s="28" t="n">
        <v>6396112.12766</v>
      </c>
      <c r="J141" s="29" t="n">
        <v>0.57467611806</v>
      </c>
    </row>
    <row r="142" ht="12.75" customHeight="1" s="8">
      <c r="A142" s="30" t="inlineStr">
        <is>
          <t>UBS BB</t>
        </is>
      </c>
      <c r="B142" s="31" t="inlineStr">
        <is>
          <t>2º</t>
        </is>
      </c>
      <c r="C142" s="32" t="n">
        <v>500000</v>
      </c>
      <c r="D142" s="33" t="n">
        <v>0.07884211261</v>
      </c>
      <c r="E142" s="31" t="n">
        <v/>
      </c>
      <c r="F142" s="32" t="n">
        <v>0</v>
      </c>
      <c r="G142" s="33" t="n">
        <v/>
      </c>
      <c r="H142" s="31" t="inlineStr">
        <is>
          <t>3º</t>
        </is>
      </c>
      <c r="I142" s="32" t="n">
        <v>500000</v>
      </c>
      <c r="J142" s="33" t="n">
        <v>0.04492386207</v>
      </c>
    </row>
    <row r="143" ht="12.75" customHeight="1" s="8">
      <c r="A143" s="26" t="inlineStr">
        <is>
          <t>SANTANDER</t>
        </is>
      </c>
      <c r="B143" s="27" t="inlineStr">
        <is>
          <t>3º</t>
        </is>
      </c>
      <c r="C143" s="28" t="n">
        <v>477913.33333</v>
      </c>
      <c r="D143" s="29" t="n">
        <v>0.07535939369</v>
      </c>
      <c r="E143" s="27" t="inlineStr">
        <is>
          <t>3º</t>
        </is>
      </c>
      <c r="F143" s="28" t="n">
        <v>77913.33332999999</v>
      </c>
      <c r="G143" s="29" t="n">
        <v>0.04696573314</v>
      </c>
      <c r="H143" s="27" t="inlineStr">
        <is>
          <t>2º</t>
        </is>
      </c>
      <c r="I143" s="28" t="n">
        <v>2877913.33333</v>
      </c>
      <c r="J143" s="29" t="n">
        <v>0.25857396329</v>
      </c>
    </row>
    <row r="144" ht="12.75" customHeight="1" s="8">
      <c r="A144" s="30" t="inlineStr">
        <is>
          <t>VOTORANTIM</t>
        </is>
      </c>
      <c r="B144" s="31" t="inlineStr">
        <is>
          <t>4º</t>
        </is>
      </c>
      <c r="C144" s="32" t="n">
        <v>450000</v>
      </c>
      <c r="D144" s="33" t="n">
        <v>0.07095790135</v>
      </c>
      <c r="E144" s="31" t="inlineStr">
        <is>
          <t>4º</t>
        </is>
      </c>
      <c r="F144" s="32" t="n">
        <v>30000</v>
      </c>
      <c r="G144" s="33" t="n">
        <v>0.01808383667</v>
      </c>
      <c r="H144" s="31" t="inlineStr">
        <is>
          <t>4º</t>
        </is>
      </c>
      <c r="I144" s="32" t="n">
        <v>450000</v>
      </c>
      <c r="J144" s="33" t="n">
        <v>0.04043147587</v>
      </c>
    </row>
    <row r="145" ht="12.75" customHeight="1" s="8">
      <c r="A145" s="26" t="inlineStr">
        <is>
          <t>XP INVESTIMENTOS</t>
        </is>
      </c>
      <c r="B145" s="27" t="inlineStr">
        <is>
          <t>5º</t>
        </is>
      </c>
      <c r="C145" s="28" t="n">
        <v>372010</v>
      </c>
      <c r="D145" s="29" t="n">
        <v>0.05866010863</v>
      </c>
      <c r="E145" s="27" t="inlineStr">
        <is>
          <t>2º</t>
        </is>
      </c>
      <c r="F145" s="28" t="n">
        <v>137200</v>
      </c>
      <c r="G145" s="29" t="n">
        <v>0.08270341302000001</v>
      </c>
      <c r="H145" s="27" t="inlineStr">
        <is>
          <t>5º</t>
        </is>
      </c>
      <c r="I145" s="28" t="n">
        <v>372010</v>
      </c>
      <c r="J145" s="29" t="n">
        <v>0.03342425186</v>
      </c>
    </row>
    <row r="146" ht="12.75" customHeight="1" s="8">
      <c r="A146" s="30" t="inlineStr">
        <is>
          <t>CREDIT AGRICOLE</t>
        </is>
      </c>
      <c r="B146" s="31" t="inlineStr">
        <is>
          <t>6º</t>
        </is>
      </c>
      <c r="C146" s="32" t="n">
        <v>350000</v>
      </c>
      <c r="D146" s="33" t="n">
        <v>0.05518947883</v>
      </c>
      <c r="E146" s="31" t="n">
        <v/>
      </c>
      <c r="F146" s="32" t="n">
        <v>0</v>
      </c>
      <c r="G146" s="33" t="n">
        <v/>
      </c>
      <c r="H146" s="31" t="inlineStr">
        <is>
          <t>6º</t>
        </is>
      </c>
      <c r="I146" s="32" t="n">
        <v>350000</v>
      </c>
      <c r="J146" s="33" t="n">
        <v>0.03144670345</v>
      </c>
    </row>
    <row r="147" ht="12.75" customHeight="1" s="8">
      <c r="A147" s="26" t="inlineStr">
        <is>
          <t>GOLDMAN SACHS</t>
        </is>
      </c>
      <c r="B147" s="27" t="n">
        <v/>
      </c>
      <c r="C147" s="28" t="n">
        <v>0</v>
      </c>
      <c r="D147" s="29" t="n">
        <v/>
      </c>
      <c r="E147" s="27" t="n">
        <v/>
      </c>
      <c r="F147" s="28" t="n">
        <v>0</v>
      </c>
      <c r="G147" s="29" t="n">
        <v/>
      </c>
      <c r="H147" s="27" t="inlineStr">
        <is>
          <t>7º</t>
        </is>
      </c>
      <c r="I147" s="28" t="n">
        <v>91953.5</v>
      </c>
      <c r="J147" s="29" t="n">
        <v>0.008261812699999999</v>
      </c>
    </row>
    <row r="148" ht="12.75" customHeight="1" s="8">
      <c r="A148" s="30" t="inlineStr">
        <is>
          <t>BTG PACTUAL</t>
        </is>
      </c>
      <c r="B148" s="31" t="n">
        <v/>
      </c>
      <c r="C148" s="32" t="n">
        <v>0</v>
      </c>
      <c r="D148" s="33" t="n">
        <v/>
      </c>
      <c r="E148" s="31" t="n">
        <v/>
      </c>
      <c r="F148" s="32" t="n">
        <v>0</v>
      </c>
      <c r="G148" s="33" t="n">
        <v/>
      </c>
      <c r="H148" s="31" t="inlineStr">
        <is>
          <t>7º</t>
        </is>
      </c>
      <c r="I148" s="32" t="n">
        <v>91953.5</v>
      </c>
      <c r="J148" s="33" t="n">
        <v>0.008261812699999999</v>
      </c>
    </row>
    <row r="149" ht="12.75" customHeight="1" s="8">
      <c r="A149" s="34" t="inlineStr">
        <is>
          <t>Total</t>
        </is>
      </c>
      <c r="B149" s="35" t="n"/>
      <c r="C149" s="36">
        <f>SUM(C141:C148)</f>
        <v/>
      </c>
      <c r="D149" s="37">
        <f>_xlfn.ROUND(SUM(D141:D148), 1)</f>
        <v/>
      </c>
      <c r="E149" s="35" t="n"/>
      <c r="F149" s="36">
        <f>SUM(F141:F148)</f>
        <v/>
      </c>
      <c r="G149" s="37">
        <f>_xlfn.ROUND(SUM(G141:G148), 1)</f>
        <v/>
      </c>
      <c r="H149" s="35" t="n"/>
      <c r="I149" s="36">
        <f>SUM(I141:I148)</f>
        <v/>
      </c>
      <c r="J149" s="37">
        <f>_xlfn.ROUND(SUM(J141:J148), 1)</f>
        <v/>
      </c>
    </row>
    <row r="150" ht="12.75" customHeight="1" s="8"/>
    <row r="151" ht="12.75" customHeight="1" s="8"/>
    <row r="152" ht="12.75" customHeight="1" s="8">
      <c r="A152" s="22" t="inlineStr">
        <is>
          <t>Tipo 1.3.2. Emissão de Certificados de Recebíveis Imobiliários</t>
        </is>
      </c>
      <c r="J152" s="23" t="n"/>
    </row>
    <row r="153" ht="12.75" customHeight="1" s="8">
      <c r="A153" s="24" t="inlineStr">
        <is>
          <t>Coordenadores</t>
        </is>
      </c>
      <c r="B153" s="24" t="inlineStr">
        <is>
          <t>Acumulado 2023</t>
        </is>
      </c>
      <c r="C153" s="24" t="n"/>
      <c r="D153" s="24" t="n"/>
      <c r="E153" s="24" t="inlineStr">
        <is>
          <t>Últimos 3 meses</t>
        </is>
      </c>
      <c r="F153" s="24" t="n"/>
      <c r="G153" s="24" t="n"/>
      <c r="H153" s="24" t="inlineStr">
        <is>
          <t>Últimos 12 meses</t>
        </is>
      </c>
      <c r="I153" s="24" t="n"/>
      <c r="J153" s="25" t="n"/>
    </row>
    <row r="154" ht="12.75" customHeight="1" s="8">
      <c r="A154" s="24" t="n"/>
      <c r="B154" s="24" t="inlineStr">
        <is>
          <t>Ranking 2023</t>
        </is>
      </c>
      <c r="C154" s="24" t="inlineStr">
        <is>
          <t>Valor *</t>
        </is>
      </c>
      <c r="D154" s="24" t="inlineStr">
        <is>
          <t>Part.</t>
        </is>
      </c>
      <c r="E154" s="24" t="inlineStr">
        <is>
          <t>Ranking 3 meses</t>
        </is>
      </c>
      <c r="F154" s="24" t="inlineStr">
        <is>
          <t>Valor *</t>
        </is>
      </c>
      <c r="G154" s="24" t="inlineStr">
        <is>
          <t>Part.</t>
        </is>
      </c>
      <c r="H154" s="24" t="inlineStr">
        <is>
          <t>Ranking 12 meses</t>
        </is>
      </c>
      <c r="I154" s="24" t="inlineStr">
        <is>
          <t>Valor *</t>
        </is>
      </c>
      <c r="J154" s="25" t="inlineStr">
        <is>
          <t>Part.</t>
        </is>
      </c>
    </row>
    <row r="155" ht="12.75" customHeight="1" s="8">
      <c r="A155" s="26" t="inlineStr">
        <is>
          <t>ITAU BBA</t>
        </is>
      </c>
      <c r="B155" s="27" t="inlineStr">
        <is>
          <t>1º</t>
        </is>
      </c>
      <c r="C155" s="28" t="n">
        <v>5546360.8319</v>
      </c>
      <c r="D155" s="29" t="n">
        <v>0.28884143248</v>
      </c>
      <c r="E155" s="27" t="inlineStr">
        <is>
          <t>1º</t>
        </is>
      </c>
      <c r="F155" s="28" t="n">
        <v>3817476.66662</v>
      </c>
      <c r="G155" s="29" t="n">
        <v>0.39641411353</v>
      </c>
      <c r="H155" s="27" t="inlineStr">
        <is>
          <t>1º</t>
        </is>
      </c>
      <c r="I155" s="28" t="n">
        <v>6599712.031889999</v>
      </c>
      <c r="J155" s="29" t="n">
        <v>0.22113005142</v>
      </c>
    </row>
    <row r="156" ht="12.75" customHeight="1" s="8">
      <c r="A156" s="30" t="inlineStr">
        <is>
          <t>XP INVESTIMENTOS</t>
        </is>
      </c>
      <c r="B156" s="31" t="inlineStr">
        <is>
          <t>2º</t>
        </is>
      </c>
      <c r="C156" s="32" t="n">
        <v>3717040.26237</v>
      </c>
      <c r="D156" s="33" t="n">
        <v>0.193574718</v>
      </c>
      <c r="E156" s="31" t="inlineStr">
        <is>
          <t>3º</t>
        </is>
      </c>
      <c r="F156" s="32" t="n">
        <v>1096368.46919</v>
      </c>
      <c r="G156" s="33" t="n">
        <v>0.11384900885</v>
      </c>
      <c r="H156" s="31" t="inlineStr">
        <is>
          <t>2º</t>
        </is>
      </c>
      <c r="I156" s="32" t="n">
        <v>6523301.462359999</v>
      </c>
      <c r="J156" s="33" t="n">
        <v>0.21856983772</v>
      </c>
    </row>
    <row r="157" ht="12.75" customHeight="1" s="8">
      <c r="A157" s="26" t="inlineStr">
        <is>
          <t>BTG PACTUAL</t>
        </is>
      </c>
      <c r="B157" s="27" t="inlineStr">
        <is>
          <t>3º</t>
        </is>
      </c>
      <c r="C157" s="28" t="n">
        <v>1715670.56156</v>
      </c>
      <c r="D157" s="29" t="n">
        <v>0.08934808926</v>
      </c>
      <c r="E157" s="27" t="inlineStr">
        <is>
          <t>2º</t>
        </is>
      </c>
      <c r="F157" s="28" t="n">
        <v>1106670.56158</v>
      </c>
      <c r="G157" s="29" t="n">
        <v>0.11491879793</v>
      </c>
      <c r="H157" s="27" t="inlineStr">
        <is>
          <t>3º</t>
        </is>
      </c>
      <c r="I157" s="28" t="n">
        <v>2671521.76155</v>
      </c>
      <c r="J157" s="29" t="n">
        <v>0.08951204865</v>
      </c>
    </row>
    <row r="158" ht="12.75" customHeight="1" s="8">
      <c r="A158" s="30" t="inlineStr">
        <is>
          <t>BRADESCO BBI</t>
        </is>
      </c>
      <c r="B158" s="31" t="inlineStr">
        <is>
          <t>4º</t>
        </is>
      </c>
      <c r="C158" s="32" t="n">
        <v>1203595.29994</v>
      </c>
      <c r="D158" s="33" t="n">
        <v>0.06268041353000001</v>
      </c>
      <c r="E158" s="31" t="inlineStr">
        <is>
          <t>7º</t>
        </is>
      </c>
      <c r="F158" s="32" t="n">
        <v>351805.8333</v>
      </c>
      <c r="G158" s="33" t="n">
        <v>0.03653219383</v>
      </c>
      <c r="H158" s="31" t="inlineStr">
        <is>
          <t>5º</t>
        </is>
      </c>
      <c r="I158" s="32" t="n">
        <v>1686452.29993</v>
      </c>
      <c r="J158" s="33" t="n">
        <v>0.05650629633</v>
      </c>
    </row>
    <row r="159" ht="12.75" customHeight="1" s="8">
      <c r="A159" s="26" t="inlineStr">
        <is>
          <t>SANTANDER</t>
        </is>
      </c>
      <c r="B159" s="27" t="inlineStr">
        <is>
          <t>5º</t>
        </is>
      </c>
      <c r="C159" s="28" t="n">
        <v>1000722.33331</v>
      </c>
      <c r="D159" s="29" t="n">
        <v>0.05211526639</v>
      </c>
      <c r="E159" s="27" t="inlineStr">
        <is>
          <t>4º</t>
        </is>
      </c>
      <c r="F159" s="28" t="n">
        <v>800722.3333099999</v>
      </c>
      <c r="G159" s="29" t="n">
        <v>0.08314854593</v>
      </c>
      <c r="H159" s="27" t="inlineStr">
        <is>
          <t>6º</t>
        </is>
      </c>
      <c r="I159" s="28" t="n">
        <v>1363580.33329</v>
      </c>
      <c r="J159" s="29" t="n">
        <v>0.04568814332</v>
      </c>
    </row>
    <row r="160" ht="12.75" customHeight="1" s="8">
      <c r="A160" s="30" t="inlineStr">
        <is>
          <t>UBS BB</t>
        </is>
      </c>
      <c r="B160" s="31" t="inlineStr">
        <is>
          <t>6º</t>
        </is>
      </c>
      <c r="C160" s="32" t="n">
        <v>964662.46287</v>
      </c>
      <c r="D160" s="33" t="n">
        <v>0.05023735312</v>
      </c>
      <c r="E160" s="31" t="inlineStr">
        <is>
          <t>5º</t>
        </is>
      </c>
      <c r="F160" s="32" t="n">
        <v>637662.46287</v>
      </c>
      <c r="G160" s="33" t="n">
        <v>0.06621609561</v>
      </c>
      <c r="H160" s="31" t="inlineStr">
        <is>
          <t>4º</t>
        </is>
      </c>
      <c r="I160" s="32" t="n">
        <v>1810513.66286</v>
      </c>
      <c r="J160" s="33" t="n">
        <v>0.06066309824</v>
      </c>
    </row>
    <row r="161" ht="12.75" customHeight="1" s="8">
      <c r="A161" s="26" t="inlineStr">
        <is>
          <t>GUIDE INVESTIMENTOS</t>
        </is>
      </c>
      <c r="B161" s="27" t="inlineStr">
        <is>
          <t>7º</t>
        </is>
      </c>
      <c r="C161" s="28" t="n">
        <v>708866</v>
      </c>
      <c r="D161" s="29" t="n">
        <v>0.03691607472</v>
      </c>
      <c r="E161" s="27" t="inlineStr">
        <is>
          <t>18º</t>
        </is>
      </c>
      <c r="F161" s="28" t="n">
        <v>10120</v>
      </c>
      <c r="G161" s="29" t="n">
        <v>0.00105088025</v>
      </c>
      <c r="H161" s="27" t="inlineStr">
        <is>
          <t>11º</t>
        </is>
      </c>
      <c r="I161" s="28" t="n">
        <v>708866</v>
      </c>
      <c r="J161" s="29" t="n">
        <v>0.02375127495</v>
      </c>
    </row>
    <row r="162" ht="12.75" customHeight="1" s="8">
      <c r="A162" s="30" t="inlineStr">
        <is>
          <t>BR PARTNERS</t>
        </is>
      </c>
      <c r="B162" s="31" t="inlineStr">
        <is>
          <t>8º</t>
        </is>
      </c>
      <c r="C162" s="32" t="n">
        <v>708826.28672</v>
      </c>
      <c r="D162" s="33" t="n">
        <v>0.03691400654</v>
      </c>
      <c r="E162" s="31" t="inlineStr">
        <is>
          <t>6º</t>
        </is>
      </c>
      <c r="F162" s="32" t="n">
        <v>365540.08138</v>
      </c>
      <c r="G162" s="33" t="n">
        <v>0.03795838455</v>
      </c>
      <c r="H162" s="31" t="inlineStr">
        <is>
          <t>8º</t>
        </is>
      </c>
      <c r="I162" s="32" t="n">
        <v>1279429.11302</v>
      </c>
      <c r="J162" s="33" t="n">
        <v>0.04286857126</v>
      </c>
    </row>
    <row r="163" ht="12.75" customFormat="1" customHeight="1" s="21">
      <c r="A163" s="26" t="inlineStr">
        <is>
          <t>INTER</t>
        </is>
      </c>
      <c r="B163" s="27" t="inlineStr">
        <is>
          <t>9º</t>
        </is>
      </c>
      <c r="C163" s="28" t="n">
        <v>495435</v>
      </c>
      <c r="D163" s="29" t="n">
        <v>0.02580109002</v>
      </c>
      <c r="E163" s="27" t="inlineStr">
        <is>
          <t>9º</t>
        </is>
      </c>
      <c r="F163" s="28" t="n">
        <v>234550</v>
      </c>
      <c r="G163" s="29" t="n">
        <v>0.02435612276</v>
      </c>
      <c r="H163" s="27" t="inlineStr">
        <is>
          <t>14º</t>
        </is>
      </c>
      <c r="I163" s="28" t="n">
        <v>495435</v>
      </c>
      <c r="J163" s="29" t="n">
        <v>0.01660005262</v>
      </c>
    </row>
    <row r="164" ht="12.75" customFormat="1" customHeight="1" s="21">
      <c r="A164" s="30" t="inlineStr">
        <is>
          <t>SAFRA</t>
        </is>
      </c>
      <c r="B164" s="31" t="inlineStr">
        <is>
          <t>10º</t>
        </is>
      </c>
      <c r="C164" s="32" t="n">
        <v>455722.33331</v>
      </c>
      <c r="D164" s="33" t="n">
        <v>0.0237329477</v>
      </c>
      <c r="E164" s="31" t="inlineStr">
        <is>
          <t>11º</t>
        </is>
      </c>
      <c r="F164" s="32" t="n">
        <v>225722.33331</v>
      </c>
      <c r="G164" s="33" t="n">
        <v>0.02343944089</v>
      </c>
      <c r="H164" s="31" t="inlineStr">
        <is>
          <t>9º</t>
        </is>
      </c>
      <c r="I164" s="32" t="n">
        <v>1181573.5333</v>
      </c>
      <c r="J164" s="33" t="n">
        <v>0.03958982072</v>
      </c>
    </row>
    <row r="165" ht="12.75" customHeight="1" s="8">
      <c r="A165" s="26" t="inlineStr">
        <is>
          <t>BANCO BS2</t>
        </is>
      </c>
      <c r="B165" s="27" t="inlineStr">
        <is>
          <t>11º</t>
        </is>
      </c>
      <c r="C165" s="28" t="n">
        <v>448556</v>
      </c>
      <c r="D165" s="29" t="n">
        <v>0.02335974191</v>
      </c>
      <c r="E165" s="27" t="inlineStr">
        <is>
          <t>10º</t>
        </is>
      </c>
      <c r="F165" s="28" t="n">
        <v>231139</v>
      </c>
      <c r="G165" s="29" t="n">
        <v>0.02400191797</v>
      </c>
      <c r="H165" s="27" t="inlineStr">
        <is>
          <t>16º</t>
        </is>
      </c>
      <c r="I165" s="28" t="n">
        <v>491190</v>
      </c>
      <c r="J165" s="29" t="n">
        <v>0.01645781959</v>
      </c>
    </row>
    <row r="166" ht="12.75" customHeight="1" s="8">
      <c r="A166" s="30" t="inlineStr">
        <is>
          <t>TRUE SECURITIZADORA</t>
        </is>
      </c>
      <c r="B166" s="31" t="inlineStr">
        <is>
          <t>12º</t>
        </is>
      </c>
      <c r="C166" s="32" t="n">
        <v>406500</v>
      </c>
      <c r="D166" s="33" t="n">
        <v>0.02116956431</v>
      </c>
      <c r="E166" s="31" t="n">
        <v/>
      </c>
      <c r="F166" s="32" t="n">
        <v>0</v>
      </c>
      <c r="G166" s="33" t="n">
        <v/>
      </c>
      <c r="H166" s="31" t="inlineStr">
        <is>
          <t>12º</t>
        </is>
      </c>
      <c r="I166" s="32" t="n">
        <v>615000</v>
      </c>
      <c r="J166" s="33" t="n">
        <v>0.02060619933</v>
      </c>
    </row>
    <row r="167" ht="12.75" customHeight="1" s="8">
      <c r="A167" s="26" t="inlineStr">
        <is>
          <t>RB CAPITAL DTVM</t>
        </is>
      </c>
      <c r="B167" s="27" t="inlineStr">
        <is>
          <t>13º</t>
        </is>
      </c>
      <c r="C167" s="28" t="n">
        <v>363000</v>
      </c>
      <c r="D167" s="29" t="n">
        <v>0.01890418658</v>
      </c>
      <c r="E167" s="27" t="n">
        <v/>
      </c>
      <c r="F167" s="28" t="n">
        <v>0</v>
      </c>
      <c r="G167" s="29" t="n">
        <v/>
      </c>
      <c r="H167" s="27" t="inlineStr">
        <is>
          <t>7º</t>
        </is>
      </c>
      <c r="I167" s="28" t="n">
        <v>1346529.77855</v>
      </c>
      <c r="J167" s="29" t="n">
        <v>0.04511684718</v>
      </c>
    </row>
    <row r="168" ht="12.75" customHeight="1" s="8">
      <c r="A168" s="30" t="inlineStr">
        <is>
          <t>MODAL</t>
        </is>
      </c>
      <c r="B168" s="31" t="inlineStr">
        <is>
          <t>14º</t>
        </is>
      </c>
      <c r="C168" s="32" t="n">
        <v>339000</v>
      </c>
      <c r="D168" s="33" t="n">
        <v>0.017654323</v>
      </c>
      <c r="E168" s="31" t="inlineStr">
        <is>
          <t>14º</t>
        </is>
      </c>
      <c r="F168" s="32" t="n">
        <v>95000</v>
      </c>
      <c r="G168" s="33" t="n">
        <v>0.00986498257</v>
      </c>
      <c r="H168" s="31" t="inlineStr">
        <is>
          <t>13º</t>
        </is>
      </c>
      <c r="I168" s="32" t="n">
        <v>581000</v>
      </c>
      <c r="J168" s="33" t="n">
        <v>0.01946699481</v>
      </c>
    </row>
    <row r="169" ht="12.75" customHeight="1" s="8">
      <c r="A169" s="26" t="inlineStr">
        <is>
          <t>ABC BRASIL</t>
        </is>
      </c>
      <c r="B169" s="27" t="inlineStr">
        <is>
          <t>15º</t>
        </is>
      </c>
      <c r="C169" s="28" t="n">
        <v>304743</v>
      </c>
      <c r="D169" s="29" t="n">
        <v>0.01587029898</v>
      </c>
      <c r="E169" s="27" t="inlineStr">
        <is>
          <t>8º</t>
        </is>
      </c>
      <c r="F169" s="28" t="n">
        <v>259743</v>
      </c>
      <c r="G169" s="29" t="n">
        <v>0.0269722123</v>
      </c>
      <c r="H169" s="27" t="inlineStr">
        <is>
          <t>15º</t>
        </is>
      </c>
      <c r="I169" s="28" t="n">
        <v>493367</v>
      </c>
      <c r="J169" s="29" t="n">
        <v>0.01653076218</v>
      </c>
    </row>
    <row r="170" ht="12.75" customHeight="1" s="8">
      <c r="A170" s="30" t="inlineStr">
        <is>
          <t>VOTORANTIM</t>
        </is>
      </c>
      <c r="B170" s="31" t="inlineStr">
        <is>
          <t>16º</t>
        </is>
      </c>
      <c r="C170" s="32" t="n">
        <v>250169.81132</v>
      </c>
      <c r="D170" s="33" t="n">
        <v>0.01302825562</v>
      </c>
      <c r="E170" s="31" t="inlineStr">
        <is>
          <t>12º</t>
        </is>
      </c>
      <c r="F170" s="32" t="n">
        <v>190169.81132</v>
      </c>
      <c r="G170" s="33" t="n">
        <v>0.01974759868</v>
      </c>
      <c r="H170" s="31" t="inlineStr">
        <is>
          <t>10º</t>
        </is>
      </c>
      <c r="I170" s="32" t="n">
        <v>722689.81132</v>
      </c>
      <c r="J170" s="33" t="n">
        <v>0.02421445578</v>
      </c>
    </row>
    <row r="171" ht="12.75" customHeight="1" s="8">
      <c r="A171" s="26" t="inlineStr">
        <is>
          <t>GENIAL CV</t>
        </is>
      </c>
      <c r="B171" s="27" t="inlineStr">
        <is>
          <t>17º</t>
        </is>
      </c>
      <c r="C171" s="28" t="n">
        <v>208907</v>
      </c>
      <c r="D171" s="29" t="n">
        <v>0.01087938541</v>
      </c>
      <c r="E171" s="27" t="inlineStr">
        <is>
          <t>13º</t>
        </is>
      </c>
      <c r="F171" s="28" t="n">
        <v>123907</v>
      </c>
      <c r="G171" s="29" t="n">
        <v>0.01286674101</v>
      </c>
      <c r="H171" s="27" t="inlineStr">
        <is>
          <t>17º</t>
        </is>
      </c>
      <c r="I171" s="28" t="n">
        <v>458907</v>
      </c>
      <c r="J171" s="29" t="n">
        <v>0.0153761449</v>
      </c>
    </row>
    <row r="172" ht="12.75" customHeight="1" s="8">
      <c r="A172" s="30" t="inlineStr">
        <is>
          <t>MIRAE ASSET WEALTH MANAGEMENT (BRAZIL) CCTVM LTDA</t>
        </is>
      </c>
      <c r="B172" s="31" t="inlineStr">
        <is>
          <t>18º</t>
        </is>
      </c>
      <c r="C172" s="32" t="n">
        <v>130000</v>
      </c>
      <c r="D172" s="33" t="n">
        <v>0.00677009437</v>
      </c>
      <c r="E172" s="31" t="n">
        <v/>
      </c>
      <c r="F172" s="32" t="n">
        <v>0</v>
      </c>
      <c r="G172" s="33" t="n">
        <v/>
      </c>
      <c r="H172" s="31" t="inlineStr">
        <is>
          <t>20º</t>
        </is>
      </c>
      <c r="I172" s="32" t="n">
        <v>130000</v>
      </c>
      <c r="J172" s="33" t="n">
        <v>0.00435578197</v>
      </c>
    </row>
    <row r="173" ht="12.75" customHeight="1" s="8">
      <c r="A173" s="26" t="inlineStr">
        <is>
          <t>BOCOM BBM</t>
        </is>
      </c>
      <c r="B173" s="27" t="inlineStr">
        <is>
          <t>19º</t>
        </is>
      </c>
      <c r="C173" s="28" t="n">
        <v>100000</v>
      </c>
      <c r="D173" s="29" t="n">
        <v>0.0052077649</v>
      </c>
      <c r="E173" s="27" t="n">
        <v/>
      </c>
      <c r="F173" s="28" t="n">
        <v>0</v>
      </c>
      <c r="G173" s="29" t="n">
        <v/>
      </c>
      <c r="H173" s="27" t="inlineStr">
        <is>
          <t>22º</t>
        </is>
      </c>
      <c r="I173" s="28" t="n">
        <v>100000</v>
      </c>
      <c r="J173" s="29" t="n">
        <v>0.00335060152</v>
      </c>
    </row>
    <row r="174" ht="12.75" customHeight="1" s="8">
      <c r="A174" s="30" t="inlineStr">
        <is>
          <t>BANCO INDUSTRIAL DO BRASIL</t>
        </is>
      </c>
      <c r="B174" s="31" t="inlineStr">
        <is>
          <t>20º</t>
        </is>
      </c>
      <c r="C174" s="32" t="n">
        <v>45283.01886</v>
      </c>
      <c r="D174" s="33" t="n">
        <v>0.00235823316</v>
      </c>
      <c r="E174" s="31" t="inlineStr">
        <is>
          <t>15º</t>
        </is>
      </c>
      <c r="F174" s="32" t="n">
        <v>45283.01886</v>
      </c>
      <c r="G174" s="33" t="n">
        <v>0.0047022757</v>
      </c>
      <c r="H174" s="31" t="inlineStr">
        <is>
          <t>23º</t>
        </is>
      </c>
      <c r="I174" s="32" t="n">
        <v>45283.01886</v>
      </c>
      <c r="J174" s="33" t="n">
        <v>0.00151725352</v>
      </c>
    </row>
    <row r="175" ht="12.75" customHeight="1" s="8">
      <c r="A175" s="26" t="inlineStr">
        <is>
          <t>CEF</t>
        </is>
      </c>
      <c r="B175" s="27" t="inlineStr">
        <is>
          <t>21º</t>
        </is>
      </c>
      <c r="C175" s="28" t="n">
        <v>40000</v>
      </c>
      <c r="D175" s="29" t="n">
        <v>0.00208310596</v>
      </c>
      <c r="E175" s="27" t="n">
        <v/>
      </c>
      <c r="F175" s="28" t="n">
        <v>0</v>
      </c>
      <c r="G175" s="29" t="n">
        <v/>
      </c>
      <c r="H175" s="27" t="inlineStr">
        <is>
          <t>21º</t>
        </is>
      </c>
      <c r="I175" s="28" t="n">
        <v>120000</v>
      </c>
      <c r="J175" s="29" t="n">
        <v>0.00402072182</v>
      </c>
    </row>
    <row r="176" ht="12.75" customHeight="1" s="8">
      <c r="A176" s="30" t="inlineStr">
        <is>
          <t>FATOR</t>
        </is>
      </c>
      <c r="B176" s="31" t="inlineStr">
        <is>
          <t>22º</t>
        </is>
      </c>
      <c r="C176" s="32" t="n">
        <v>26394</v>
      </c>
      <c r="D176" s="33" t="n">
        <v>0.00137453747</v>
      </c>
      <c r="E176" s="31" t="inlineStr">
        <is>
          <t>17º</t>
        </is>
      </c>
      <c r="F176" s="32" t="n">
        <v>15500</v>
      </c>
      <c r="G176" s="33" t="n">
        <v>0.00160954979</v>
      </c>
      <c r="H176" s="31" t="inlineStr">
        <is>
          <t>24º</t>
        </is>
      </c>
      <c r="I176" s="32" t="n">
        <v>26394</v>
      </c>
      <c r="J176" s="33" t="n">
        <v>0.00088435776</v>
      </c>
    </row>
    <row r="177" ht="12.75" customHeight="1" s="8">
      <c r="A177" s="26" t="inlineStr">
        <is>
          <t>BANCO BMG</t>
        </is>
      </c>
      <c r="B177" s="27" t="inlineStr">
        <is>
          <t>23º</t>
        </is>
      </c>
      <c r="C177" s="28" t="n">
        <v>22641.50943</v>
      </c>
      <c r="D177" s="29" t="n">
        <v>0.00117911658</v>
      </c>
      <c r="E177" s="27" t="inlineStr">
        <is>
          <t>16º</t>
        </is>
      </c>
      <c r="F177" s="28" t="n">
        <v>22641.50943</v>
      </c>
      <c r="G177" s="29" t="n">
        <v>0.00235113785</v>
      </c>
      <c r="H177" s="27" t="inlineStr">
        <is>
          <t>25º</t>
        </is>
      </c>
      <c r="I177" s="28" t="n">
        <v>22641.50943</v>
      </c>
      <c r="J177" s="29" t="n">
        <v>0.00075862676</v>
      </c>
    </row>
    <row r="178" ht="12.75" customHeight="1" s="8">
      <c r="A178" s="30" t="inlineStr">
        <is>
          <t>ALFA</t>
        </is>
      </c>
      <c r="B178" s="31" t="n">
        <v/>
      </c>
      <c r="C178" s="32" t="n">
        <v>0</v>
      </c>
      <c r="D178" s="33" t="n">
        <v/>
      </c>
      <c r="E178" s="31" t="n">
        <v/>
      </c>
      <c r="F178" s="32" t="n">
        <v>0</v>
      </c>
      <c r="G178" s="33" t="n">
        <v/>
      </c>
      <c r="H178" s="31" t="inlineStr">
        <is>
          <t>18º</t>
        </is>
      </c>
      <c r="I178" s="32" t="n">
        <v>200000</v>
      </c>
      <c r="J178" s="33" t="n">
        <v>0.00670120303</v>
      </c>
    </row>
    <row r="179" ht="12.75" customHeight="1" s="8">
      <c r="A179" s="26" t="inlineStr">
        <is>
          <t>NUINVEST</t>
        </is>
      </c>
      <c r="B179" s="27" t="n">
        <v/>
      </c>
      <c r="C179" s="28" t="n">
        <v>0</v>
      </c>
      <c r="D179" s="29" t="n">
        <v/>
      </c>
      <c r="E179" s="27" t="n">
        <v/>
      </c>
      <c r="F179" s="28" t="n">
        <v>0</v>
      </c>
      <c r="G179" s="29" t="n">
        <v/>
      </c>
      <c r="H179" s="27" t="inlineStr">
        <is>
          <t>19º</t>
        </is>
      </c>
      <c r="I179" s="28" t="n">
        <v>172000</v>
      </c>
      <c r="J179" s="29" t="n">
        <v>0.00576303461</v>
      </c>
    </row>
    <row r="180" ht="12.75" customHeight="1" s="8">
      <c r="A180" s="34" t="inlineStr">
        <is>
          <t>Total</t>
        </is>
      </c>
      <c r="B180" s="35" t="n"/>
      <c r="C180" s="36">
        <f>SUM(C155:C179)</f>
        <v/>
      </c>
      <c r="D180" s="37">
        <f>_xlfn.ROUND(SUM(D155:D179), 1)</f>
        <v/>
      </c>
      <c r="E180" s="35" t="n"/>
      <c r="F180" s="36">
        <f>SUM(F155:F179)</f>
        <v/>
      </c>
      <c r="G180" s="37">
        <f>_xlfn.ROUND(SUM(G155:G179), 1)</f>
        <v/>
      </c>
      <c r="H180" s="35" t="n"/>
      <c r="I180" s="36">
        <f>SUM(I155:I179)</f>
        <v/>
      </c>
      <c r="J180" s="37">
        <f>_xlfn.ROUND(SUM(J155:J179), 1)</f>
        <v/>
      </c>
    </row>
    <row r="181" ht="12.75" customHeight="1" s="8"/>
    <row r="182" ht="12.75" customHeight="1" s="8"/>
    <row r="183" ht="12.75" customHeight="1" s="8">
      <c r="A183" s="22" t="inlineStr">
        <is>
          <t>Tipo 1.3.3. Emissão de Certificados de Recebíveis do Agronegócio</t>
        </is>
      </c>
      <c r="J183" s="23" t="n"/>
    </row>
    <row r="184" ht="12.75" customHeight="1" s="8">
      <c r="A184" s="24" t="inlineStr">
        <is>
          <t>Coordenadores</t>
        </is>
      </c>
      <c r="B184" s="24" t="inlineStr">
        <is>
          <t>Acumulado 2023</t>
        </is>
      </c>
      <c r="C184" s="24" t="n"/>
      <c r="D184" s="24" t="n"/>
      <c r="E184" s="24" t="inlineStr">
        <is>
          <t>Últimos 3 meses</t>
        </is>
      </c>
      <c r="F184" s="24" t="n"/>
      <c r="G184" s="24" t="n"/>
      <c r="H184" s="24" t="inlineStr">
        <is>
          <t>Últimos 12 meses</t>
        </is>
      </c>
      <c r="I184" s="24" t="n"/>
      <c r="J184" s="25" t="n"/>
    </row>
    <row r="185" ht="12.75" customHeight="1" s="8">
      <c r="A185" s="24" t="n"/>
      <c r="B185" s="24" t="inlineStr">
        <is>
          <t>Ranking 2023</t>
        </is>
      </c>
      <c r="C185" s="24" t="inlineStr">
        <is>
          <t>Valor *</t>
        </is>
      </c>
      <c r="D185" s="24" t="inlineStr">
        <is>
          <t>Part.</t>
        </is>
      </c>
      <c r="E185" s="24" t="inlineStr">
        <is>
          <t>Ranking 3 meses</t>
        </is>
      </c>
      <c r="F185" s="24" t="inlineStr">
        <is>
          <t>Valor *</t>
        </is>
      </c>
      <c r="G185" s="24" t="inlineStr">
        <is>
          <t>Part.</t>
        </is>
      </c>
      <c r="H185" s="24" t="inlineStr">
        <is>
          <t>Ranking 12 meses</t>
        </is>
      </c>
      <c r="I185" s="24" t="inlineStr">
        <is>
          <t>Valor *</t>
        </is>
      </c>
      <c r="J185" s="25" t="inlineStr">
        <is>
          <t>Part.</t>
        </is>
      </c>
    </row>
    <row r="186" ht="12.75" customHeight="1" s="8">
      <c r="A186" s="26" t="inlineStr">
        <is>
          <t>XP INVESTIMENTOS</t>
        </is>
      </c>
      <c r="B186" s="27" t="inlineStr">
        <is>
          <t>1º</t>
        </is>
      </c>
      <c r="C186" s="28" t="n">
        <v>6300789.33416</v>
      </c>
      <c r="D186" s="29" t="n">
        <v>0.36755152561</v>
      </c>
      <c r="E186" s="27" t="inlineStr">
        <is>
          <t>1º</t>
        </is>
      </c>
      <c r="F186" s="28" t="n">
        <v>3861293.33418</v>
      </c>
      <c r="G186" s="29" t="n">
        <v>0.45076015892</v>
      </c>
      <c r="H186" s="27" t="inlineStr">
        <is>
          <t>1º</t>
        </is>
      </c>
      <c r="I186" s="28" t="n">
        <v>6665789.33416</v>
      </c>
      <c r="J186" s="29" t="n">
        <v>0.33873034834</v>
      </c>
    </row>
    <row r="187" ht="12.75" customFormat="1" customHeight="1" s="21">
      <c r="A187" s="30" t="inlineStr">
        <is>
          <t>ITAU BBA</t>
        </is>
      </c>
      <c r="B187" s="31" t="inlineStr">
        <is>
          <t>2º</t>
        </is>
      </c>
      <c r="C187" s="32" t="n">
        <v>2452535.99998</v>
      </c>
      <c r="D187" s="33" t="n">
        <v>0.14306673348</v>
      </c>
      <c r="E187" s="31" t="inlineStr">
        <is>
          <t>4º</t>
        </is>
      </c>
      <c r="F187" s="32" t="n">
        <v>735000</v>
      </c>
      <c r="G187" s="33" t="n">
        <v>0.08580252473</v>
      </c>
      <c r="H187" s="31" t="inlineStr">
        <is>
          <t>2º</t>
        </is>
      </c>
      <c r="I187" s="32" t="n">
        <v>3068285.99998</v>
      </c>
      <c r="J187" s="33" t="n">
        <v>0.15591875673</v>
      </c>
    </row>
    <row r="188" ht="12.75" customFormat="1" customHeight="1" s="21">
      <c r="A188" s="26" t="inlineStr">
        <is>
          <t>SANTANDER</t>
        </is>
      </c>
      <c r="B188" s="27" t="inlineStr">
        <is>
          <t>3º</t>
        </is>
      </c>
      <c r="C188" s="28" t="n">
        <v>1622243.83227</v>
      </c>
      <c r="D188" s="29" t="n">
        <v>0.09463230142</v>
      </c>
      <c r="E188" s="27" t="inlineStr">
        <is>
          <t>7º</t>
        </is>
      </c>
      <c r="F188" s="28" t="n">
        <v>316543.83227</v>
      </c>
      <c r="G188" s="29" t="n">
        <v>0.03695273469</v>
      </c>
      <c r="H188" s="27" t="inlineStr">
        <is>
          <t>3º</t>
        </is>
      </c>
      <c r="I188" s="28" t="n">
        <v>1778243.83227</v>
      </c>
      <c r="J188" s="29" t="n">
        <v>0.09036366476</v>
      </c>
    </row>
    <row r="189" ht="12.75" customHeight="1" s="8">
      <c r="A189" s="30" t="inlineStr">
        <is>
          <t>BTG PACTUAL</t>
        </is>
      </c>
      <c r="B189" s="31" t="inlineStr">
        <is>
          <t>4º</t>
        </is>
      </c>
      <c r="C189" s="32" t="n">
        <v>1268912.83466</v>
      </c>
      <c r="D189" s="33" t="n">
        <v>0.0740210192</v>
      </c>
      <c r="E189" s="31" t="inlineStr">
        <is>
          <t>3º</t>
        </is>
      </c>
      <c r="F189" s="32" t="n">
        <v>756912.8346600001</v>
      </c>
      <c r="G189" s="33" t="n">
        <v>0.08836058804999999</v>
      </c>
      <c r="H189" s="31" t="inlineStr">
        <is>
          <t>5º</t>
        </is>
      </c>
      <c r="I189" s="32" t="n">
        <v>1418912.83466</v>
      </c>
      <c r="J189" s="33" t="n">
        <v>0.07210381467</v>
      </c>
    </row>
    <row r="190" ht="12.75" customHeight="1" s="8">
      <c r="A190" s="26" t="inlineStr">
        <is>
          <t>BB-BI</t>
        </is>
      </c>
      <c r="B190" s="27" t="inlineStr">
        <is>
          <t>5º</t>
        </is>
      </c>
      <c r="C190" s="28" t="n">
        <v>1186008.8324</v>
      </c>
      <c r="D190" s="29" t="n">
        <v>0.06918488028</v>
      </c>
      <c r="E190" s="27" t="inlineStr">
        <is>
          <t>2º</t>
        </is>
      </c>
      <c r="F190" s="28" t="n">
        <v>1111008.8324</v>
      </c>
      <c r="G190" s="29" t="n">
        <v>0.12969709227</v>
      </c>
      <c r="H190" s="27" t="inlineStr">
        <is>
          <t>4º</t>
        </is>
      </c>
      <c r="I190" s="28" t="n">
        <v>1496008.8324</v>
      </c>
      <c r="J190" s="29" t="n">
        <v>0.07602154336</v>
      </c>
    </row>
    <row r="191" ht="12.75" customHeight="1" s="8">
      <c r="A191" s="30" t="inlineStr">
        <is>
          <t>ALFA</t>
        </is>
      </c>
      <c r="B191" s="31" t="inlineStr">
        <is>
          <t>6º</t>
        </is>
      </c>
      <c r="C191" s="32" t="n">
        <v>974295</v>
      </c>
      <c r="D191" s="33" t="n">
        <v>0.05683472255</v>
      </c>
      <c r="E191" s="31" t="inlineStr">
        <is>
          <t>10º</t>
        </is>
      </c>
      <c r="F191" s="32" t="n">
        <v>122000</v>
      </c>
      <c r="G191" s="33" t="n">
        <v>0.01424205172</v>
      </c>
      <c r="H191" s="31" t="inlineStr">
        <is>
          <t>7º</t>
        </is>
      </c>
      <c r="I191" s="32" t="n">
        <v>1169212</v>
      </c>
      <c r="J191" s="33" t="n">
        <v>0.05941495721</v>
      </c>
    </row>
    <row r="192" ht="12.75" customHeight="1" s="8">
      <c r="A192" s="26" t="inlineStr">
        <is>
          <t>SAFRA</t>
        </is>
      </c>
      <c r="B192" s="27" t="inlineStr">
        <is>
          <t>7º</t>
        </is>
      </c>
      <c r="C192" s="28" t="n">
        <v>920112.3337900001</v>
      </c>
      <c r="D192" s="29" t="n">
        <v>0.05367401989</v>
      </c>
      <c r="E192" s="27" t="inlineStr">
        <is>
          <t>5º</t>
        </is>
      </c>
      <c r="F192" s="28" t="n">
        <v>640612.3337899999</v>
      </c>
      <c r="G192" s="29" t="n">
        <v>0.07478388519</v>
      </c>
      <c r="H192" s="27" t="inlineStr">
        <is>
          <t>6º</t>
        </is>
      </c>
      <c r="I192" s="28" t="n">
        <v>1180712.33379</v>
      </c>
      <c r="J192" s="29" t="n">
        <v>0.05999936093</v>
      </c>
    </row>
    <row r="193" ht="12.75" customHeight="1" s="8">
      <c r="A193" s="30" t="inlineStr">
        <is>
          <t>BRADESCO BBI</t>
        </is>
      </c>
      <c r="B193" s="31" t="inlineStr">
        <is>
          <t>8º</t>
        </is>
      </c>
      <c r="C193" s="32" t="n">
        <v>847617.8324200001</v>
      </c>
      <c r="D193" s="33" t="n">
        <v>0.04944511091</v>
      </c>
      <c r="E193" s="31" t="inlineStr">
        <is>
          <t>6º</t>
        </is>
      </c>
      <c r="F193" s="32" t="n">
        <v>387617.8324199999</v>
      </c>
      <c r="G193" s="33" t="n">
        <v>0.04524978048</v>
      </c>
      <c r="H193" s="31" t="inlineStr">
        <is>
          <t>8º</t>
        </is>
      </c>
      <c r="I193" s="32" t="n">
        <v>847617.8324200001</v>
      </c>
      <c r="J193" s="33" t="n">
        <v>0.04307275091</v>
      </c>
    </row>
    <row r="194" ht="12.75" customHeight="1" s="8">
      <c r="A194" s="26" t="inlineStr">
        <is>
          <t>UBS BB</t>
        </is>
      </c>
      <c r="B194" s="27" t="inlineStr">
        <is>
          <t>9º</t>
        </is>
      </c>
      <c r="C194" s="28" t="n">
        <v>787499.99999</v>
      </c>
      <c r="D194" s="29" t="n">
        <v>0.04593818505</v>
      </c>
      <c r="E194" s="27" t="inlineStr">
        <is>
          <t>9º</t>
        </is>
      </c>
      <c r="F194" s="28" t="n">
        <v>200000</v>
      </c>
      <c r="G194" s="29" t="n">
        <v>0.02334762578</v>
      </c>
      <c r="H194" s="27" t="inlineStr">
        <is>
          <t>9º</t>
        </is>
      </c>
      <c r="I194" s="28" t="n">
        <v>787499.99999</v>
      </c>
      <c r="J194" s="29" t="n">
        <v>0.04001778873</v>
      </c>
    </row>
    <row r="195" ht="12.75" customHeight="1" s="8">
      <c r="A195" s="30" t="inlineStr">
        <is>
          <t>GUIDE INVESTIMENTOS</t>
        </is>
      </c>
      <c r="B195" s="31" t="inlineStr">
        <is>
          <t>10º</t>
        </is>
      </c>
      <c r="C195" s="32" t="n">
        <v>400237</v>
      </c>
      <c r="D195" s="33" t="n">
        <v>0.0233475065</v>
      </c>
      <c r="E195" s="31" t="inlineStr">
        <is>
          <t>8º</t>
        </is>
      </c>
      <c r="F195" s="32" t="n">
        <v>262247</v>
      </c>
      <c r="G195" s="33" t="n">
        <v>0.03061422409</v>
      </c>
      <c r="H195" s="31" t="inlineStr">
        <is>
          <t>11º</t>
        </is>
      </c>
      <c r="I195" s="32" t="n">
        <v>400237</v>
      </c>
      <c r="J195" s="33" t="n">
        <v>0.02033853931</v>
      </c>
    </row>
    <row r="196" ht="12.75" customHeight="1" s="8">
      <c r="A196" s="26" t="inlineStr">
        <is>
          <t>BOCOM BBM</t>
        </is>
      </c>
      <c r="B196" s="27" t="inlineStr">
        <is>
          <t>11º</t>
        </is>
      </c>
      <c r="C196" s="28" t="n">
        <v>150000</v>
      </c>
      <c r="D196" s="29" t="n">
        <v>0.008750130490000001</v>
      </c>
      <c r="E196" s="27" t="n">
        <v/>
      </c>
      <c r="F196" s="28" t="n">
        <v>0</v>
      </c>
      <c r="G196" s="29" t="n">
        <v/>
      </c>
      <c r="H196" s="27" t="inlineStr">
        <is>
          <t>10º</t>
        </is>
      </c>
      <c r="I196" s="28" t="n">
        <v>525530</v>
      </c>
      <c r="J196" s="29" t="n">
        <v>0.02670545843</v>
      </c>
    </row>
    <row r="197" ht="12.75" customHeight="1" s="8">
      <c r="A197" s="30" t="inlineStr">
        <is>
          <t>ABC BRASIL</t>
        </is>
      </c>
      <c r="B197" s="31" t="inlineStr">
        <is>
          <t>12º</t>
        </is>
      </c>
      <c r="C197" s="32" t="n">
        <v>101231.5</v>
      </c>
      <c r="D197" s="33" t="n">
        <v>0.0059052589</v>
      </c>
      <c r="E197" s="31" t="inlineStr">
        <is>
          <t>12º</t>
        </is>
      </c>
      <c r="F197" s="32" t="n">
        <v>73945.5</v>
      </c>
      <c r="G197" s="33" t="n">
        <v>0.008632259309999999</v>
      </c>
      <c r="H197" s="31" t="inlineStr">
        <is>
          <t>13º</t>
        </is>
      </c>
      <c r="I197" s="32" t="n">
        <v>101231.5</v>
      </c>
      <c r="J197" s="33" t="n">
        <v>0.00514420417</v>
      </c>
    </row>
    <row r="198" ht="12.75" customHeight="1" s="8">
      <c r="A198" s="26" t="inlineStr">
        <is>
          <t>VOTORANTIM</t>
        </is>
      </c>
      <c r="B198" s="27" t="inlineStr">
        <is>
          <t>13º</t>
        </is>
      </c>
      <c r="C198" s="28" t="n">
        <v>99000</v>
      </c>
      <c r="D198" s="29" t="n">
        <v>0.00577508612</v>
      </c>
      <c r="E198" s="27" t="inlineStr">
        <is>
          <t>11º</t>
        </is>
      </c>
      <c r="F198" s="28" t="n">
        <v>99000</v>
      </c>
      <c r="G198" s="29" t="n">
        <v>0.01155707476</v>
      </c>
      <c r="H198" s="27" t="inlineStr">
        <is>
          <t>12º</t>
        </is>
      </c>
      <c r="I198" s="28" t="n">
        <v>159000</v>
      </c>
      <c r="J198" s="29" t="n">
        <v>0.008079782109999999</v>
      </c>
    </row>
    <row r="199" ht="12.75" customHeight="1" s="8">
      <c r="A199" s="30" t="inlineStr">
        <is>
          <t>FATOR</t>
        </is>
      </c>
      <c r="B199" s="31" t="inlineStr">
        <is>
          <t>14º</t>
        </is>
      </c>
      <c r="C199" s="32" t="n">
        <v>32117</v>
      </c>
      <c r="D199" s="33" t="n">
        <v>0.00187351961</v>
      </c>
      <c r="E199" s="31" t="n">
        <v/>
      </c>
      <c r="F199" s="32" t="n">
        <v>0</v>
      </c>
      <c r="G199" s="33" t="n">
        <v/>
      </c>
      <c r="H199" s="31" t="inlineStr">
        <is>
          <t>15º</t>
        </is>
      </c>
      <c r="I199" s="32" t="n">
        <v>32117</v>
      </c>
      <c r="J199" s="33" t="n">
        <v>0.00163206517</v>
      </c>
    </row>
    <row r="200" ht="12.75" customHeight="1" s="8">
      <c r="A200" s="26" t="inlineStr">
        <is>
          <t>BANCO BS2</t>
        </is>
      </c>
      <c r="B200" s="27" t="n">
        <v/>
      </c>
      <c r="C200" s="28" t="n">
        <v>0</v>
      </c>
      <c r="D200" s="29" t="n">
        <v/>
      </c>
      <c r="E200" s="27" t="n">
        <v/>
      </c>
      <c r="F200" s="28" t="n">
        <v>0</v>
      </c>
      <c r="G200" s="29" t="n">
        <v/>
      </c>
      <c r="H200" s="27" t="inlineStr">
        <is>
          <t>14º</t>
        </is>
      </c>
      <c r="I200" s="28" t="n">
        <v>48350</v>
      </c>
      <c r="J200" s="29" t="n">
        <v>0.00245696519</v>
      </c>
    </row>
    <row r="201" ht="12.75" customHeight="1" s="8">
      <c r="A201" s="34" t="inlineStr">
        <is>
          <t>Total</t>
        </is>
      </c>
      <c r="B201" s="35" t="n"/>
      <c r="C201" s="36">
        <f>SUM(C186:C200)</f>
        <v/>
      </c>
      <c r="D201" s="37">
        <f>_xlfn.ROUND(SUM(D186:D200), 1)</f>
        <v/>
      </c>
      <c r="E201" s="35" t="n"/>
      <c r="F201" s="36">
        <f>SUM(F186:F200)</f>
        <v/>
      </c>
      <c r="G201" s="37">
        <f>_xlfn.ROUND(SUM(G186:G200), 1)</f>
        <v/>
      </c>
      <c r="H201" s="35" t="n"/>
      <c r="I201" s="36">
        <f>SUM(I186:I200)</f>
        <v/>
      </c>
      <c r="J201" s="37">
        <f>_xlfn.ROUND(SUM(J186:J200), 1)</f>
        <v/>
      </c>
    </row>
    <row r="202" ht="12.75" customHeight="1" s="8"/>
    <row r="203" ht="12.75" customHeight="1" s="8"/>
    <row r="204" ht="12.75" customHeight="1" s="8">
      <c r="A204" s="22" t="inlineStr">
        <is>
          <t>Tipo 2: Operações Híbridas</t>
        </is>
      </c>
      <c r="J204" s="23" t="n"/>
    </row>
    <row r="205" ht="12.75" customHeight="1" s="8">
      <c r="A205" s="24" t="inlineStr">
        <is>
          <t>Coordenadores</t>
        </is>
      </c>
      <c r="B205" s="24" t="inlineStr">
        <is>
          <t>Acumulado 2023</t>
        </is>
      </c>
      <c r="C205" s="24" t="n"/>
      <c r="D205" s="24" t="n"/>
      <c r="E205" s="24" t="inlineStr">
        <is>
          <t>Últimos 3 meses</t>
        </is>
      </c>
      <c r="F205" s="24" t="n"/>
      <c r="G205" s="24" t="n"/>
      <c r="H205" s="24" t="inlineStr">
        <is>
          <t>Últimos 12 meses</t>
        </is>
      </c>
      <c r="I205" s="24" t="n"/>
      <c r="J205" s="25" t="n"/>
    </row>
    <row r="206" ht="12.75" customHeight="1" s="8">
      <c r="A206" s="24" t="n"/>
      <c r="B206" s="24" t="inlineStr">
        <is>
          <t>Ranking 2023</t>
        </is>
      </c>
      <c r="C206" s="24" t="inlineStr">
        <is>
          <t>Valor *</t>
        </is>
      </c>
      <c r="D206" s="24" t="inlineStr">
        <is>
          <t>Part.</t>
        </is>
      </c>
      <c r="E206" s="24" t="inlineStr">
        <is>
          <t>Ranking 3 meses</t>
        </is>
      </c>
      <c r="F206" s="24" t="inlineStr">
        <is>
          <t>Valor *</t>
        </is>
      </c>
      <c r="G206" s="24" t="inlineStr">
        <is>
          <t>Part.</t>
        </is>
      </c>
      <c r="H206" s="24" t="inlineStr">
        <is>
          <t>Ranking 12 meses</t>
        </is>
      </c>
      <c r="I206" s="24" t="inlineStr">
        <is>
          <t>Valor *</t>
        </is>
      </c>
      <c r="J206" s="25" t="inlineStr">
        <is>
          <t>Part.</t>
        </is>
      </c>
    </row>
    <row r="207" ht="12.75" customHeight="1" s="8">
      <c r="A207" s="26" t="inlineStr">
        <is>
          <t>XP INVESTIMENTOS</t>
        </is>
      </c>
      <c r="B207" s="27" t="inlineStr">
        <is>
          <t>1º</t>
        </is>
      </c>
      <c r="C207" s="28" t="n">
        <v>2889163.6835</v>
      </c>
      <c r="D207" s="29" t="n">
        <v>0.65117295425</v>
      </c>
      <c r="E207" s="27" t="inlineStr">
        <is>
          <t>1º</t>
        </is>
      </c>
      <c r="F207" s="28" t="n">
        <v>1197302.30904</v>
      </c>
      <c r="G207" s="29" t="n">
        <v>0.61898278439</v>
      </c>
      <c r="H207" s="27" t="inlineStr">
        <is>
          <t>1º</t>
        </is>
      </c>
      <c r="I207" s="28" t="n">
        <v>4732446.571350001</v>
      </c>
      <c r="J207" s="29" t="n">
        <v>0.66836393923</v>
      </c>
    </row>
    <row r="208" ht="12.75" customFormat="1" customHeight="1" s="21">
      <c r="A208" s="30" t="inlineStr">
        <is>
          <t>NUINVEST</t>
        </is>
      </c>
      <c r="B208" s="31" t="inlineStr">
        <is>
          <t>2º</t>
        </is>
      </c>
      <c r="C208" s="32" t="n">
        <v>355028.75</v>
      </c>
      <c r="D208" s="33" t="n">
        <v>0.08001800705000001</v>
      </c>
      <c r="E208" s="31" t="n">
        <v/>
      </c>
      <c r="F208" s="32" t="n">
        <v>0</v>
      </c>
      <c r="G208" s="33" t="n">
        <v/>
      </c>
      <c r="H208" s="31" t="inlineStr">
        <is>
          <t>3º</t>
        </is>
      </c>
      <c r="I208" s="32" t="n">
        <v>390546.85667</v>
      </c>
      <c r="J208" s="33" t="n">
        <v>0.05515697465</v>
      </c>
    </row>
    <row r="209" ht="12.75" customHeight="1" s="8">
      <c r="A209" s="26" t="inlineStr">
        <is>
          <t>SANTANDER</t>
        </is>
      </c>
      <c r="B209" s="27" t="inlineStr">
        <is>
          <t>3º</t>
        </is>
      </c>
      <c r="C209" s="28" t="n">
        <v>341546</v>
      </c>
      <c r="D209" s="29" t="n">
        <v>0.07697920305</v>
      </c>
      <c r="E209" s="27" t="inlineStr">
        <is>
          <t>2º</t>
        </is>
      </c>
      <c r="F209" s="28" t="n">
        <v>341546</v>
      </c>
      <c r="G209" s="29" t="n">
        <v>0.17657286091</v>
      </c>
      <c r="H209" s="27" t="inlineStr">
        <is>
          <t>5º</t>
        </is>
      </c>
      <c r="I209" s="28" t="n">
        <v>341546</v>
      </c>
      <c r="J209" s="29" t="n">
        <v>0.04823657838</v>
      </c>
    </row>
    <row r="210" ht="12.75" customHeight="1" s="8">
      <c r="A210" s="30" t="inlineStr">
        <is>
          <t>GUIDE INVESTIMENTOS</t>
        </is>
      </c>
      <c r="B210" s="31" t="inlineStr">
        <is>
          <t>4º</t>
        </is>
      </c>
      <c r="C210" s="32" t="n">
        <v>301643.99298</v>
      </c>
      <c r="D210" s="33" t="n">
        <v>0.0679859058</v>
      </c>
      <c r="E210" s="31" t="inlineStr">
        <is>
          <t>3º</t>
        </is>
      </c>
      <c r="F210" s="32" t="n">
        <v>203293.89905</v>
      </c>
      <c r="G210" s="33" t="n">
        <v>0.10509912387</v>
      </c>
      <c r="H210" s="31" t="inlineStr">
        <is>
          <t>2º</t>
        </is>
      </c>
      <c r="I210" s="32" t="n">
        <v>639575.1659299999</v>
      </c>
      <c r="J210" s="33" t="n">
        <v>0.0903272696</v>
      </c>
    </row>
    <row r="211" ht="12.75" customHeight="1" s="8">
      <c r="A211" s="26" t="inlineStr">
        <is>
          <t>ITAU BBA</t>
        </is>
      </c>
      <c r="B211" s="27" t="inlineStr">
        <is>
          <t>5º</t>
        </is>
      </c>
      <c r="C211" s="28" t="n">
        <v>212437.05371</v>
      </c>
      <c r="D211" s="29" t="n">
        <v>0.04788003693</v>
      </c>
      <c r="E211" s="27" t="inlineStr">
        <is>
          <t>4º</t>
        </is>
      </c>
      <c r="F211" s="28" t="n">
        <v>96082.05370999999</v>
      </c>
      <c r="G211" s="29" t="n">
        <v>0.04967261542</v>
      </c>
      <c r="H211" s="27" t="inlineStr">
        <is>
          <t>6º</t>
        </is>
      </c>
      <c r="I211" s="28" t="n">
        <v>212437.05371</v>
      </c>
      <c r="J211" s="29" t="n">
        <v>0.03000250799</v>
      </c>
    </row>
    <row r="212" ht="12.75" customHeight="1" s="8">
      <c r="A212" s="30" t="inlineStr">
        <is>
          <t>BTG PACTUAL</t>
        </is>
      </c>
      <c r="B212" s="31" t="inlineStr">
        <is>
          <t>6º</t>
        </is>
      </c>
      <c r="C212" s="32" t="n">
        <v>137828.60415</v>
      </c>
      <c r="D212" s="33" t="n">
        <v>0.03106444258</v>
      </c>
      <c r="E212" s="31" t="n">
        <v/>
      </c>
      <c r="F212" s="32" t="n">
        <v>0</v>
      </c>
      <c r="G212" s="33" t="n">
        <v/>
      </c>
      <c r="H212" s="31" t="inlineStr">
        <is>
          <t>4º</t>
        </is>
      </c>
      <c r="I212" s="32" t="n">
        <v>374053.91295</v>
      </c>
      <c r="J212" s="33" t="n">
        <v>0.05282767443</v>
      </c>
    </row>
    <row r="213" ht="12.75" customHeight="1" s="8">
      <c r="A213" s="26" t="inlineStr">
        <is>
          <t>SAFRA</t>
        </is>
      </c>
      <c r="B213" s="27" t="inlineStr">
        <is>
          <t>7º</t>
        </is>
      </c>
      <c r="C213" s="28" t="n">
        <v>96082.05370999999</v>
      </c>
      <c r="D213" s="29" t="n">
        <v>0.02165541368</v>
      </c>
      <c r="E213" s="27" t="inlineStr">
        <is>
          <t>4º</t>
        </is>
      </c>
      <c r="F213" s="28" t="n">
        <v>96082.05370999999</v>
      </c>
      <c r="G213" s="29" t="n">
        <v>0.04967261542</v>
      </c>
      <c r="H213" s="27" t="inlineStr">
        <is>
          <t>9º</t>
        </is>
      </c>
      <c r="I213" s="28" t="n">
        <v>96082.05370999999</v>
      </c>
      <c r="J213" s="29" t="n">
        <v>0.0135696788</v>
      </c>
    </row>
    <row r="214" ht="12.75" customHeight="1" s="8">
      <c r="A214" s="30" t="inlineStr">
        <is>
          <t>BR PARTNERS</t>
        </is>
      </c>
      <c r="B214" s="31" t="inlineStr">
        <is>
          <t>8º</t>
        </is>
      </c>
      <c r="C214" s="32" t="n">
        <v>52624.174</v>
      </c>
      <c r="D214" s="33" t="n">
        <v>0.01186067755</v>
      </c>
      <c r="E214" s="31" t="n">
        <v/>
      </c>
      <c r="F214" s="32" t="n">
        <v>0</v>
      </c>
      <c r="G214" s="33" t="n">
        <v/>
      </c>
      <c r="H214" s="31" t="inlineStr">
        <is>
          <t>8º</t>
        </is>
      </c>
      <c r="I214" s="32" t="n">
        <v>102858.95771</v>
      </c>
      <c r="J214" s="33" t="n">
        <v>0.01452678168</v>
      </c>
    </row>
    <row r="215" ht="12.75" customHeight="1" s="8">
      <c r="A215" s="26" t="inlineStr">
        <is>
          <t>GENIAL CV</t>
        </is>
      </c>
      <c r="B215" s="27" t="inlineStr">
        <is>
          <t>9º</t>
        </is>
      </c>
      <c r="C215" s="28" t="n">
        <v>21022.77854</v>
      </c>
      <c r="D215" s="29" t="n">
        <v>0.00473821019</v>
      </c>
      <c r="E215" s="27" t="n">
        <v/>
      </c>
      <c r="F215" s="28" t="n">
        <v>0</v>
      </c>
      <c r="G215" s="29" t="n">
        <v/>
      </c>
      <c r="H215" s="27" t="inlineStr">
        <is>
          <t>7º</t>
        </is>
      </c>
      <c r="I215" s="28" t="n">
        <v>150313.01286</v>
      </c>
      <c r="J215" s="29" t="n">
        <v>0.021228723</v>
      </c>
    </row>
    <row r="216" ht="12.75" customHeight="1" s="8">
      <c r="A216" s="30" t="inlineStr">
        <is>
          <t>RB CAPITAL DTVM</t>
        </is>
      </c>
      <c r="B216" s="31" t="inlineStr">
        <is>
          <t>10º</t>
        </is>
      </c>
      <c r="C216" s="32" t="n">
        <v>19483.6</v>
      </c>
      <c r="D216" s="33" t="n">
        <v>0.00439130308</v>
      </c>
      <c r="E216" s="31" t="n">
        <v/>
      </c>
      <c r="F216" s="32" t="n">
        <v>0</v>
      </c>
      <c r="G216" s="33" t="n">
        <v/>
      </c>
      <c r="H216" s="31" t="inlineStr">
        <is>
          <t>10º</t>
        </is>
      </c>
      <c r="I216" s="32" t="n">
        <v>19483.6</v>
      </c>
      <c r="J216" s="33" t="n">
        <v>0.00275167093</v>
      </c>
    </row>
    <row r="217" ht="12.75" customHeight="1" s="8">
      <c r="A217" s="26" t="inlineStr">
        <is>
          <t>VOTORANTIM</t>
        </is>
      </c>
      <c r="B217" s="27" t="inlineStr">
        <is>
          <t>11º</t>
        </is>
      </c>
      <c r="C217" s="28" t="n">
        <v>10000</v>
      </c>
      <c r="D217" s="29" t="n">
        <v>0.00225384584</v>
      </c>
      <c r="E217" s="27" t="n">
        <v/>
      </c>
      <c r="F217" s="28" t="n">
        <v>0</v>
      </c>
      <c r="G217" s="29" t="n">
        <v/>
      </c>
      <c r="H217" s="27" t="inlineStr">
        <is>
          <t>12º</t>
        </is>
      </c>
      <c r="I217" s="28" t="n">
        <v>10000</v>
      </c>
      <c r="J217" s="29" t="n">
        <v>0.00141230108</v>
      </c>
    </row>
    <row r="218" ht="12.75" customHeight="1" s="8">
      <c r="A218" s="30" t="inlineStr">
        <is>
          <t>BANCO BS2</t>
        </is>
      </c>
      <c r="B218" s="31" t="n">
        <v/>
      </c>
      <c r="C218" s="32" t="n">
        <v>0</v>
      </c>
      <c r="D218" s="33" t="n">
        <v/>
      </c>
      <c r="E218" s="31" t="n">
        <v/>
      </c>
      <c r="F218" s="32" t="n">
        <v>0</v>
      </c>
      <c r="G218" s="33" t="n">
        <v/>
      </c>
      <c r="H218" s="31" t="inlineStr">
        <is>
          <t>11º</t>
        </is>
      </c>
      <c r="I218" s="32" t="n">
        <v>11300</v>
      </c>
      <c r="J218" s="33" t="n">
        <v>0.00159590022</v>
      </c>
    </row>
    <row r="219" ht="12.75" customHeight="1" s="8">
      <c r="A219" s="34" t="inlineStr">
        <is>
          <t>Total</t>
        </is>
      </c>
      <c r="B219" s="35" t="n"/>
      <c r="C219" s="36">
        <f>SUM(C207:C218)</f>
        <v/>
      </c>
      <c r="D219" s="37">
        <f>_xlfn.ROUND(SUM(D207:D218), 1)</f>
        <v/>
      </c>
      <c r="E219" s="35" t="n"/>
      <c r="F219" s="36">
        <f>SUM(F207:F218)</f>
        <v/>
      </c>
      <c r="G219" s="37">
        <f>_xlfn.ROUND(SUM(G207:G218), 1)</f>
        <v/>
      </c>
      <c r="H219" s="35" t="n"/>
      <c r="I219" s="36">
        <f>SUM(I207:I218)</f>
        <v/>
      </c>
      <c r="J219" s="37">
        <f>_xlfn.ROUND(SUM(J207:J218), 1)</f>
        <v/>
      </c>
    </row>
    <row r="220" ht="12.75" customHeight="1" s="8"/>
    <row r="221" ht="12.75" customHeight="1" s="8"/>
    <row r="222" ht="12.75" customHeight="1" s="8">
      <c r="A222" s="22" t="inlineStr">
        <is>
          <t>Tipo 2.1. Títulos Conversíveis Permutáveis</t>
        </is>
      </c>
      <c r="J222" s="23" t="n"/>
    </row>
    <row r="223" ht="12.75" customHeight="1" s="8">
      <c r="A223" s="24" t="inlineStr">
        <is>
          <t>Coordenadores</t>
        </is>
      </c>
      <c r="B223" s="24" t="inlineStr">
        <is>
          <t>Acumulado 2023</t>
        </is>
      </c>
      <c r="C223" s="24" t="n"/>
      <c r="D223" s="24" t="n"/>
      <c r="E223" s="24" t="inlineStr">
        <is>
          <t>Últimos 3 meses</t>
        </is>
      </c>
      <c r="F223" s="24" t="n"/>
      <c r="G223" s="24" t="n"/>
      <c r="H223" s="24" t="inlineStr">
        <is>
          <t>Últimos 12 meses</t>
        </is>
      </c>
      <c r="I223" s="24" t="n"/>
      <c r="J223" s="25" t="n"/>
    </row>
    <row r="224" ht="12.75" customHeight="1" s="8">
      <c r="A224" s="24" t="n"/>
      <c r="B224" s="24" t="inlineStr">
        <is>
          <t>Ranking 2023</t>
        </is>
      </c>
      <c r="C224" s="24" t="inlineStr">
        <is>
          <t>Valor *</t>
        </is>
      </c>
      <c r="D224" s="24" t="inlineStr">
        <is>
          <t>Part.</t>
        </is>
      </c>
      <c r="E224" s="24" t="inlineStr">
        <is>
          <t>Ranking 3 meses</t>
        </is>
      </c>
      <c r="F224" s="24" t="inlineStr">
        <is>
          <t>Valor *</t>
        </is>
      </c>
      <c r="G224" s="24" t="inlineStr">
        <is>
          <t>Part.</t>
        </is>
      </c>
      <c r="H224" s="24" t="inlineStr">
        <is>
          <t>Ranking 12 meses</t>
        </is>
      </c>
      <c r="I224" s="24" t="inlineStr">
        <is>
          <t>Valor *</t>
        </is>
      </c>
      <c r="J224" s="25" t="inlineStr">
        <is>
          <t>Part.</t>
        </is>
      </c>
    </row>
    <row r="225" ht="12.75" customHeight="1" s="8">
      <c r="A225" s="26" t="inlineStr">
        <is>
          <t>SANTANDER</t>
        </is>
      </c>
      <c r="B225" s="27" t="inlineStr">
        <is>
          <t>1º</t>
        </is>
      </c>
      <c r="C225" s="28" t="n">
        <v>341546</v>
      </c>
      <c r="D225" s="29" t="n">
        <v>1</v>
      </c>
      <c r="E225" s="27" t="inlineStr">
        <is>
          <t>1º</t>
        </is>
      </c>
      <c r="F225" s="28" t="n">
        <v>341546</v>
      </c>
      <c r="G225" s="29" t="n">
        <v>1</v>
      </c>
      <c r="H225" s="27" t="inlineStr">
        <is>
          <t>1º</t>
        </is>
      </c>
      <c r="I225" s="28" t="n">
        <v>341546</v>
      </c>
      <c r="J225" s="29" t="n">
        <v>1</v>
      </c>
    </row>
    <row r="226" ht="12.75" customHeight="1" s="8">
      <c r="A226" s="34" t="inlineStr">
        <is>
          <t>Total</t>
        </is>
      </c>
      <c r="B226" s="35" t="n"/>
      <c r="C226" s="36">
        <f>SUM(C225:C225)</f>
        <v/>
      </c>
      <c r="D226" s="37">
        <f>_xlfn.ROUND(SUM(D225:D225), 1)</f>
        <v/>
      </c>
      <c r="E226" s="35" t="n"/>
      <c r="F226" s="36">
        <f>SUM(F225:F225)</f>
        <v/>
      </c>
      <c r="G226" s="37">
        <f>_xlfn.ROUND(SUM(G225:G225), 1)</f>
        <v/>
      </c>
      <c r="H226" s="35" t="n"/>
      <c r="I226" s="36">
        <f>SUM(I225:I225)</f>
        <v/>
      </c>
      <c r="J226" s="37">
        <f>_xlfn.ROUND(SUM(J225:J225), 1)</f>
        <v/>
      </c>
    </row>
    <row r="227" ht="12.75" customHeight="1" s="8"/>
    <row r="228" ht="12.75" customHeight="1" s="8"/>
    <row r="229" ht="12.75" customHeight="1" s="8">
      <c r="A229" s="22" t="inlineStr">
        <is>
          <t>Tipo 2.2. Fundo de Investimento Imobiliário</t>
        </is>
      </c>
      <c r="J229" s="23" t="n"/>
    </row>
    <row r="230" ht="12.75" customHeight="1" s="8">
      <c r="A230" s="24" t="inlineStr">
        <is>
          <t>Coordenadores</t>
        </is>
      </c>
      <c r="B230" s="24" t="inlineStr">
        <is>
          <t>Acumulado 2023</t>
        </is>
      </c>
      <c r="C230" s="24" t="n"/>
      <c r="D230" s="24" t="n"/>
      <c r="E230" s="24" t="inlineStr">
        <is>
          <t>Últimos 3 meses</t>
        </is>
      </c>
      <c r="F230" s="24" t="n"/>
      <c r="G230" s="24" t="n"/>
      <c r="H230" s="24" t="inlineStr">
        <is>
          <t>Últimos 12 meses</t>
        </is>
      </c>
      <c r="I230" s="24" t="n"/>
      <c r="J230" s="25" t="n"/>
    </row>
    <row r="231" ht="12.75" customHeight="1" s="8">
      <c r="A231" s="24" t="n"/>
      <c r="B231" s="24" t="inlineStr">
        <is>
          <t>Ranking 2023</t>
        </is>
      </c>
      <c r="C231" s="24" t="inlineStr">
        <is>
          <t>Valor *</t>
        </is>
      </c>
      <c r="D231" s="24" t="inlineStr">
        <is>
          <t>Part.</t>
        </is>
      </c>
      <c r="E231" s="24" t="inlineStr">
        <is>
          <t>Ranking 3 meses</t>
        </is>
      </c>
      <c r="F231" s="24" t="inlineStr">
        <is>
          <t>Valor *</t>
        </is>
      </c>
      <c r="G231" s="24" t="inlineStr">
        <is>
          <t>Part.</t>
        </is>
      </c>
      <c r="H231" s="24" t="inlineStr">
        <is>
          <t>Ranking 12 meses</t>
        </is>
      </c>
      <c r="I231" s="24" t="inlineStr">
        <is>
          <t>Valor *</t>
        </is>
      </c>
      <c r="J231" s="25" t="inlineStr">
        <is>
          <t>Part.</t>
        </is>
      </c>
    </row>
    <row r="232" ht="12.75" customHeight="1" s="8">
      <c r="A232" s="26" t="inlineStr">
        <is>
          <t>XP INVESTIMENTOS</t>
        </is>
      </c>
      <c r="B232" s="27" t="inlineStr">
        <is>
          <t>1º</t>
        </is>
      </c>
      <c r="C232" s="28" t="n">
        <v>1586248.09298</v>
      </c>
      <c r="D232" s="29" t="n">
        <v>0.63811986464</v>
      </c>
      <c r="E232" s="27" t="inlineStr">
        <is>
          <t>1º</t>
        </is>
      </c>
      <c r="F232" s="28" t="n">
        <v>1071103.70295</v>
      </c>
      <c r="G232" s="29" t="n">
        <v>0.73035024443</v>
      </c>
      <c r="H232" s="27" t="inlineStr">
        <is>
          <t>1º</t>
        </is>
      </c>
      <c r="I232" s="28" t="n">
        <v>2996661.96083</v>
      </c>
      <c r="J232" s="29" t="n">
        <v>0.63975769196</v>
      </c>
    </row>
    <row r="233" ht="12.75" customHeight="1" s="8">
      <c r="A233" s="30" t="inlineStr">
        <is>
          <t>NUINVEST</t>
        </is>
      </c>
      <c r="B233" s="31" t="inlineStr">
        <is>
          <t>2º</t>
        </is>
      </c>
      <c r="C233" s="32" t="n">
        <v>355028.75</v>
      </c>
      <c r="D233" s="33" t="n">
        <v>0.14282185674</v>
      </c>
      <c r="E233" s="31" t="n">
        <v/>
      </c>
      <c r="F233" s="32" t="n">
        <v>0</v>
      </c>
      <c r="G233" s="33" t="n">
        <v/>
      </c>
      <c r="H233" s="31" t="inlineStr">
        <is>
          <t>3º</t>
        </is>
      </c>
      <c r="I233" s="32" t="n">
        <v>390546.85667</v>
      </c>
      <c r="J233" s="33" t="n">
        <v>0.08337789143</v>
      </c>
    </row>
    <row r="234" ht="12.75" customHeight="1" s="8">
      <c r="A234" s="26" t="inlineStr">
        <is>
          <t>GUIDE INVESTIMENTOS</t>
        </is>
      </c>
      <c r="B234" s="27" t="inlineStr">
        <is>
          <t>3º</t>
        </is>
      </c>
      <c r="C234" s="28" t="n">
        <v>278728.35622</v>
      </c>
      <c r="D234" s="29" t="n">
        <v>0.1121275428</v>
      </c>
      <c r="E234" s="27" t="inlineStr">
        <is>
          <t>2º</t>
        </is>
      </c>
      <c r="F234" s="28" t="n">
        <v>203293.89905</v>
      </c>
      <c r="G234" s="29" t="n">
        <v>0.13861939647</v>
      </c>
      <c r="H234" s="27" t="inlineStr">
        <is>
          <t>2º</t>
        </is>
      </c>
      <c r="I234" s="28" t="n">
        <v>603988.52917</v>
      </c>
      <c r="J234" s="29" t="n">
        <v>0.12894557759</v>
      </c>
    </row>
    <row r="235" ht="12.75" customHeight="1" s="8">
      <c r="A235" s="30" t="inlineStr">
        <is>
          <t>ITAU BBA</t>
        </is>
      </c>
      <c r="B235" s="31" t="inlineStr">
        <is>
          <t>4º</t>
        </is>
      </c>
      <c r="C235" s="32" t="n">
        <v>96082.05370999999</v>
      </c>
      <c r="D235" s="33" t="n">
        <v>0.03865212975</v>
      </c>
      <c r="E235" s="31" t="inlineStr">
        <is>
          <t>3º</t>
        </is>
      </c>
      <c r="F235" s="32" t="n">
        <v>96082.05370999999</v>
      </c>
      <c r="G235" s="33" t="n">
        <v>0.06551517955</v>
      </c>
      <c r="H235" s="31" t="inlineStr">
        <is>
          <t>7º</t>
        </is>
      </c>
      <c r="I235" s="32" t="n">
        <v>96082.05370999999</v>
      </c>
      <c r="J235" s="33" t="n">
        <v>0.02051256823</v>
      </c>
    </row>
    <row r="236" ht="12.75" customHeight="1" s="8">
      <c r="A236" s="26" t="inlineStr">
        <is>
          <t>SAFRA</t>
        </is>
      </c>
      <c r="B236" s="27" t="inlineStr">
        <is>
          <t>4º</t>
        </is>
      </c>
      <c r="C236" s="28" t="n">
        <v>96082.05370999999</v>
      </c>
      <c r="D236" s="29" t="n">
        <v>0.03865212975</v>
      </c>
      <c r="E236" s="27" t="inlineStr">
        <is>
          <t>3º</t>
        </is>
      </c>
      <c r="F236" s="28" t="n">
        <v>96082.05370999999</v>
      </c>
      <c r="G236" s="29" t="n">
        <v>0.06551517955</v>
      </c>
      <c r="H236" s="27" t="inlineStr">
        <is>
          <t>7º</t>
        </is>
      </c>
      <c r="I236" s="28" t="n">
        <v>96082.05370999999</v>
      </c>
      <c r="J236" s="29" t="n">
        <v>0.02051256823</v>
      </c>
    </row>
    <row r="237" ht="12.75" customHeight="1" s="8">
      <c r="A237" s="30" t="inlineStr">
        <is>
          <t>BR PARTNERS</t>
        </is>
      </c>
      <c r="B237" s="31" t="inlineStr">
        <is>
          <t>6º</t>
        </is>
      </c>
      <c r="C237" s="32" t="n">
        <v>52624.174</v>
      </c>
      <c r="D237" s="33" t="n">
        <v>0.02116978481</v>
      </c>
      <c r="E237" s="31" t="n">
        <v/>
      </c>
      <c r="F237" s="32" t="n">
        <v>0</v>
      </c>
      <c r="G237" s="33" t="n">
        <v/>
      </c>
      <c r="H237" s="31" t="inlineStr">
        <is>
          <t>6º</t>
        </is>
      </c>
      <c r="I237" s="32" t="n">
        <v>102858.95771</v>
      </c>
      <c r="J237" s="33" t="n">
        <v>0.02195937021</v>
      </c>
    </row>
    <row r="238" ht="12.75" customHeight="1" s="8">
      <c r="A238" s="26" t="inlineStr">
        <is>
          <t>GENIAL CV</t>
        </is>
      </c>
      <c r="B238" s="27" t="inlineStr">
        <is>
          <t>7º</t>
        </is>
      </c>
      <c r="C238" s="28" t="n">
        <v>21021.77272</v>
      </c>
      <c r="D238" s="29" t="n">
        <v>0.0084566915</v>
      </c>
      <c r="E238" s="27" t="n">
        <v/>
      </c>
      <c r="F238" s="28" t="n">
        <v>0</v>
      </c>
      <c r="G238" s="29" t="n">
        <v/>
      </c>
      <c r="H238" s="27" t="inlineStr">
        <is>
          <t>5º</t>
        </is>
      </c>
      <c r="I238" s="28" t="n">
        <v>150312.00704</v>
      </c>
      <c r="J238" s="29" t="n">
        <v>0.03209012693</v>
      </c>
    </row>
    <row r="239" ht="12.75" customHeight="1" s="8">
      <c r="A239" s="30" t="inlineStr">
        <is>
          <t>BTG PACTUAL</t>
        </is>
      </c>
      <c r="B239" s="31" t="n">
        <v/>
      </c>
      <c r="C239" s="32" t="n">
        <v>0</v>
      </c>
      <c r="D239" s="33" t="n">
        <v/>
      </c>
      <c r="E239" s="31" t="n">
        <v/>
      </c>
      <c r="F239" s="32" t="n">
        <v>0</v>
      </c>
      <c r="G239" s="33" t="n">
        <v/>
      </c>
      <c r="H239" s="31" t="inlineStr">
        <is>
          <t>4º</t>
        </is>
      </c>
      <c r="I239" s="32" t="n">
        <v>236225.3088</v>
      </c>
      <c r="J239" s="33" t="n">
        <v>0.05043176718</v>
      </c>
    </row>
    <row r="240" ht="12.75" customHeight="1" s="8">
      <c r="A240" s="26" t="inlineStr">
        <is>
          <t>BANCO BS2</t>
        </is>
      </c>
      <c r="B240" s="27" t="n">
        <v/>
      </c>
      <c r="C240" s="28" t="n">
        <v>0</v>
      </c>
      <c r="D240" s="29" t="n">
        <v/>
      </c>
      <c r="E240" s="27" t="n">
        <v/>
      </c>
      <c r="F240" s="28" t="n">
        <v>0</v>
      </c>
      <c r="G240" s="29" t="n">
        <v/>
      </c>
      <c r="H240" s="27" t="inlineStr">
        <is>
          <t>9º</t>
        </is>
      </c>
      <c r="I240" s="28" t="n">
        <v>11300</v>
      </c>
      <c r="J240" s="29" t="n">
        <v>0.00241243824</v>
      </c>
    </row>
    <row r="241" ht="12.75" customHeight="1" s="8">
      <c r="A241" s="34" t="inlineStr">
        <is>
          <t>Total</t>
        </is>
      </c>
      <c r="B241" s="35" t="n"/>
      <c r="C241" s="36">
        <f>SUM(C232:C240)</f>
        <v/>
      </c>
      <c r="D241" s="37">
        <f>_xlfn.ROUND(SUM(D232:D240), 1)</f>
        <v/>
      </c>
      <c r="E241" s="35" t="n"/>
      <c r="F241" s="36">
        <f>SUM(F232:F240)</f>
        <v/>
      </c>
      <c r="G241" s="37">
        <f>_xlfn.ROUND(SUM(G232:G240), 1)</f>
        <v/>
      </c>
      <c r="H241" s="35" t="n"/>
      <c r="I241" s="36">
        <f>SUM(I232:I240)</f>
        <v/>
      </c>
      <c r="J241" s="37">
        <f>_xlfn.ROUND(SUM(J232:J240), 1)</f>
        <v/>
      </c>
    </row>
    <row r="242" ht="12.75" customHeight="1" s="8"/>
    <row r="243" ht="12.75" customHeight="1" s="8"/>
    <row r="244" ht="12.75" customHeight="1" s="8">
      <c r="A244" s="22" t="inlineStr">
        <is>
          <t>Tipo 2.3. Certificado de Potencial Adicional de Construção</t>
        </is>
      </c>
      <c r="J244" s="23" t="n"/>
    </row>
    <row r="245" ht="12.75" customHeight="1" s="8">
      <c r="A245" s="24" t="inlineStr">
        <is>
          <t>Coordenadores</t>
        </is>
      </c>
      <c r="B245" s="24" t="inlineStr">
        <is>
          <t>Acumulado 2023</t>
        </is>
      </c>
      <c r="C245" s="24" t="n"/>
      <c r="D245" s="24" t="n"/>
      <c r="E245" s="24" t="inlineStr">
        <is>
          <t>Últimos 3 meses</t>
        </is>
      </c>
      <c r="F245" s="24" t="n"/>
      <c r="G245" s="24" t="n"/>
      <c r="H245" s="24" t="inlineStr">
        <is>
          <t>Últimos 12 meses</t>
        </is>
      </c>
      <c r="I245" s="24" t="n"/>
      <c r="J245" s="25" t="n"/>
    </row>
    <row r="246" ht="12.75" customHeight="1" s="8">
      <c r="A246" s="24" t="n"/>
      <c r="B246" s="24" t="inlineStr">
        <is>
          <t>Ranking 2023</t>
        </is>
      </c>
      <c r="C246" s="24" t="inlineStr">
        <is>
          <t>Valor *</t>
        </is>
      </c>
      <c r="D246" s="24" t="inlineStr">
        <is>
          <t>Part.</t>
        </is>
      </c>
      <c r="E246" s="24" t="inlineStr">
        <is>
          <t>Ranking 3 meses</t>
        </is>
      </c>
      <c r="F246" s="24" t="inlineStr">
        <is>
          <t>Valor *</t>
        </is>
      </c>
      <c r="G246" s="24" t="inlineStr">
        <is>
          <t>Part.</t>
        </is>
      </c>
      <c r="H246" s="24" t="inlineStr">
        <is>
          <t>Ranking 12 meses</t>
        </is>
      </c>
      <c r="I246" s="24" t="inlineStr">
        <is>
          <t>Valor *</t>
        </is>
      </c>
      <c r="J246" s="25" t="inlineStr">
        <is>
          <t>Part.</t>
        </is>
      </c>
    </row>
    <row r="247" ht="12.75" customHeight="1" s="8">
      <c r="A247" s="38" t="inlineStr"/>
      <c r="B247" s="38" t="inlineStr"/>
      <c r="C247" s="38" t="inlineStr"/>
      <c r="D247" s="38" t="inlineStr"/>
      <c r="E247" s="38" t="inlineStr"/>
      <c r="F247" s="38" t="inlineStr"/>
      <c r="G247" s="38" t="inlineStr"/>
      <c r="H247" s="38" t="inlineStr"/>
      <c r="I247" s="38" t="inlineStr"/>
      <c r="J247" s="38" t="inlineStr"/>
    </row>
    <row r="248" ht="12.75" customHeight="1" s="8">
      <c r="A248" s="34" t="inlineStr">
        <is>
          <t>Total</t>
        </is>
      </c>
      <c r="B248" s="35" t="n"/>
      <c r="C248" s="36">
        <f>SUM(C248:C247)</f>
        <v/>
      </c>
      <c r="D248" s="37">
        <f>_xlfn.ROUND(SUM(D248:D247), 1)</f>
        <v/>
      </c>
      <c r="E248" s="35" t="n"/>
      <c r="F248" s="36">
        <f>SUM(F248:F247)</f>
        <v/>
      </c>
      <c r="G248" s="37">
        <f>_xlfn.ROUND(SUM(G248:G247), 1)</f>
        <v/>
      </c>
      <c r="H248" s="35" t="n"/>
      <c r="I248" s="36">
        <f>SUM(I248:I247)</f>
        <v/>
      </c>
      <c r="J248" s="37">
        <f>_xlfn.ROUND(SUM(J248:J247), 1)</f>
        <v/>
      </c>
    </row>
    <row r="249" ht="12.75" customHeight="1" s="8"/>
    <row r="250" ht="12.75" customHeight="1" s="8"/>
    <row r="251" ht="12.75" customHeight="1" s="8">
      <c r="A251" s="22" t="inlineStr">
        <is>
          <t>Tipo 2.4. Fundo de Investimento em Participações de Infraestrutura</t>
        </is>
      </c>
      <c r="J251" s="23" t="n"/>
    </row>
    <row r="252" ht="12.75" customHeight="1" s="8">
      <c r="A252" s="24" t="inlineStr">
        <is>
          <t>Coordenadores</t>
        </is>
      </c>
      <c r="B252" s="24" t="inlineStr">
        <is>
          <t>Acumulado 2023</t>
        </is>
      </c>
      <c r="C252" s="24" t="n"/>
      <c r="D252" s="24" t="n"/>
      <c r="E252" s="24" t="inlineStr">
        <is>
          <t>Últimos 3 meses</t>
        </is>
      </c>
      <c r="F252" s="24" t="n"/>
      <c r="G252" s="24" t="n"/>
      <c r="H252" s="24" t="inlineStr">
        <is>
          <t>Últimos 12 meses</t>
        </is>
      </c>
      <c r="I252" s="24" t="n"/>
      <c r="J252" s="25" t="n"/>
    </row>
    <row r="253" ht="12.75" customHeight="1" s="8">
      <c r="A253" s="24" t="n"/>
      <c r="B253" s="24" t="inlineStr">
        <is>
          <t>Ranking 2023</t>
        </is>
      </c>
      <c r="C253" s="24" t="inlineStr">
        <is>
          <t>Valor *</t>
        </is>
      </c>
      <c r="D253" s="24" t="inlineStr">
        <is>
          <t>Part.</t>
        </is>
      </c>
      <c r="E253" s="24" t="inlineStr">
        <is>
          <t>Ranking 3 meses</t>
        </is>
      </c>
      <c r="F253" s="24" t="inlineStr">
        <is>
          <t>Valor *</t>
        </is>
      </c>
      <c r="G253" s="24" t="inlineStr">
        <is>
          <t>Part.</t>
        </is>
      </c>
      <c r="H253" s="24" t="inlineStr">
        <is>
          <t>Ranking 12 meses</t>
        </is>
      </c>
      <c r="I253" s="24" t="inlineStr">
        <is>
          <t>Valor *</t>
        </is>
      </c>
      <c r="J253" s="25" t="inlineStr">
        <is>
          <t>Part.</t>
        </is>
      </c>
    </row>
    <row r="254" ht="12.75" customHeight="1" s="8">
      <c r="A254" s="26" t="inlineStr">
        <is>
          <t>XP INVESTIMENTOS</t>
        </is>
      </c>
      <c r="B254" s="27" t="inlineStr">
        <is>
          <t>1º</t>
        </is>
      </c>
      <c r="C254" s="28" t="n">
        <v>930429.15802</v>
      </c>
      <c r="D254" s="29" t="n">
        <v>0.88884527999</v>
      </c>
      <c r="E254" s="27" t="n">
        <v/>
      </c>
      <c r="F254" s="28" t="n">
        <v>0</v>
      </c>
      <c r="G254" s="29" t="n">
        <v/>
      </c>
      <c r="H254" s="27" t="inlineStr">
        <is>
          <t>1º</t>
        </is>
      </c>
      <c r="I254" s="28" t="n">
        <v>930429.15802</v>
      </c>
      <c r="J254" s="29" t="n">
        <v>0.88884527999</v>
      </c>
    </row>
    <row r="255" ht="12.75" customHeight="1" s="8">
      <c r="A255" s="30" t="inlineStr">
        <is>
          <t>ITAU BBA</t>
        </is>
      </c>
      <c r="B255" s="31" t="inlineStr">
        <is>
          <t>2º</t>
        </is>
      </c>
      <c r="C255" s="32" t="n">
        <v>116355</v>
      </c>
      <c r="D255" s="33" t="n">
        <v>0.11115472001</v>
      </c>
      <c r="E255" s="31" t="n">
        <v/>
      </c>
      <c r="F255" s="32" t="n">
        <v>0</v>
      </c>
      <c r="G255" s="33" t="n">
        <v/>
      </c>
      <c r="H255" s="31" t="inlineStr">
        <is>
          <t>2º</t>
        </is>
      </c>
      <c r="I255" s="32" t="n">
        <v>116355</v>
      </c>
      <c r="J255" s="33" t="n">
        <v>0.11115472001</v>
      </c>
    </row>
    <row r="256" ht="12.75" customHeight="1" s="8">
      <c r="A256" s="34" t="inlineStr">
        <is>
          <t>Total</t>
        </is>
      </c>
      <c r="B256" s="35" t="n"/>
      <c r="C256" s="36">
        <f>SUM(C254:C255)</f>
        <v/>
      </c>
      <c r="D256" s="37">
        <f>_xlfn.ROUND(SUM(D254:D255), 1)</f>
        <v/>
      </c>
      <c r="E256" s="35" t="n"/>
      <c r="F256" s="36">
        <f>SUM(F254:F255)</f>
        <v/>
      </c>
      <c r="G256" s="37">
        <f>_xlfn.ROUND(SUM(G254:G255), 1)</f>
        <v/>
      </c>
      <c r="H256" s="35" t="n"/>
      <c r="I256" s="36">
        <f>SUM(I254:I255)</f>
        <v/>
      </c>
      <c r="J256" s="37">
        <f>_xlfn.ROUND(SUM(J254:J255), 1)</f>
        <v/>
      </c>
    </row>
    <row r="257" ht="12.75" customHeight="1" s="8"/>
    <row r="258" ht="12.75" customHeight="1" s="8"/>
    <row r="259" ht="12.75" customFormat="1" customHeight="1" s="21">
      <c r="A259" s="22" t="inlineStr">
        <is>
          <t>Tipo 2.5. Fundo de Investimento nas Cadeias Produtivas Agroindustriais</t>
        </is>
      </c>
      <c r="J259" s="23" t="n"/>
    </row>
    <row r="260" ht="12.75" customFormat="1" customHeight="1" s="21">
      <c r="A260" s="24" t="inlineStr">
        <is>
          <t>Coordenadores</t>
        </is>
      </c>
      <c r="B260" s="24" t="inlineStr">
        <is>
          <t>Acumulado 2023</t>
        </is>
      </c>
      <c r="C260" s="24" t="n"/>
      <c r="D260" s="24" t="n"/>
      <c r="E260" s="24" t="inlineStr">
        <is>
          <t>Últimos 3 meses</t>
        </is>
      </c>
      <c r="F260" s="24" t="n"/>
      <c r="G260" s="24" t="n"/>
      <c r="H260" s="24" t="inlineStr">
        <is>
          <t>Últimos 12 meses</t>
        </is>
      </c>
      <c r="I260" s="24" t="n"/>
      <c r="J260" s="25" t="n"/>
    </row>
    <row r="261" ht="12.75" customHeight="1" s="8">
      <c r="A261" s="24" t="n"/>
      <c r="B261" s="24" t="inlineStr">
        <is>
          <t>Ranking 2023</t>
        </is>
      </c>
      <c r="C261" s="24" t="inlineStr">
        <is>
          <t>Valor *</t>
        </is>
      </c>
      <c r="D261" s="24" t="inlineStr">
        <is>
          <t>Part.</t>
        </is>
      </c>
      <c r="E261" s="24" t="inlineStr">
        <is>
          <t>Ranking 3 meses</t>
        </is>
      </c>
      <c r="F261" s="24" t="inlineStr">
        <is>
          <t>Valor *</t>
        </is>
      </c>
      <c r="G261" s="24" t="inlineStr">
        <is>
          <t>Part.</t>
        </is>
      </c>
      <c r="H261" s="24" t="inlineStr">
        <is>
          <t>Ranking 12 meses</t>
        </is>
      </c>
      <c r="I261" s="24" t="inlineStr">
        <is>
          <t>Valor *</t>
        </is>
      </c>
      <c r="J261" s="25" t="inlineStr">
        <is>
          <t>Part.</t>
        </is>
      </c>
    </row>
    <row r="262" ht="12.75" customHeight="1" s="8">
      <c r="A262" s="26" t="inlineStr">
        <is>
          <t>XP INVESTIMENTOS</t>
        </is>
      </c>
      <c r="B262" s="27" t="inlineStr">
        <is>
          <t>1º</t>
        </is>
      </c>
      <c r="C262" s="28" t="n">
        <v>372486.4325</v>
      </c>
      <c r="D262" s="29" t="n">
        <v>0.66194476363</v>
      </c>
      <c r="E262" s="27" t="inlineStr">
        <is>
          <t>1º</t>
        </is>
      </c>
      <c r="F262" s="28" t="n">
        <v>126198.60609</v>
      </c>
      <c r="G262" s="29" t="n">
        <v>1</v>
      </c>
      <c r="H262" s="27" t="inlineStr">
        <is>
          <t>1º</t>
        </is>
      </c>
      <c r="I262" s="28" t="n">
        <v>805355.4525</v>
      </c>
      <c r="J262" s="29" t="n">
        <v>0.79876143782</v>
      </c>
    </row>
    <row r="263" ht="12.75" customFormat="1" customHeight="1" s="21">
      <c r="A263" s="30" t="inlineStr">
        <is>
          <t>BTG PACTUAL</t>
        </is>
      </c>
      <c r="B263" s="31" t="inlineStr">
        <is>
          <t>2º</t>
        </is>
      </c>
      <c r="C263" s="32" t="n">
        <v>137828.60415</v>
      </c>
      <c r="D263" s="33" t="n">
        <v>0.24493488845</v>
      </c>
      <c r="E263" s="31" t="n">
        <v/>
      </c>
      <c r="F263" s="32" t="n">
        <v>0</v>
      </c>
      <c r="G263" s="33" t="n">
        <v/>
      </c>
      <c r="H263" s="31" t="inlineStr">
        <is>
          <t>2º</t>
        </is>
      </c>
      <c r="I263" s="32" t="n">
        <v>137828.60415</v>
      </c>
      <c r="J263" s="33" t="n">
        <v>0.13670010389</v>
      </c>
    </row>
    <row r="264" ht="12.75" customHeight="1" s="8">
      <c r="A264" s="26" t="inlineStr">
        <is>
          <t>GUIDE INVESTIMENTOS</t>
        </is>
      </c>
      <c r="B264" s="27" t="inlineStr">
        <is>
          <t>3º</t>
        </is>
      </c>
      <c r="C264" s="28" t="n">
        <v>22915.63676</v>
      </c>
      <c r="D264" s="29" t="n">
        <v>0.04072332422</v>
      </c>
      <c r="E264" s="27" t="n">
        <v/>
      </c>
      <c r="F264" s="28" t="n">
        <v>0</v>
      </c>
      <c r="G264" s="29" t="n">
        <v/>
      </c>
      <c r="H264" s="27" t="inlineStr">
        <is>
          <t>3º</t>
        </is>
      </c>
      <c r="I264" s="28" t="n">
        <v>35586.63676</v>
      </c>
      <c r="J264" s="29" t="n">
        <v>0.0352952638</v>
      </c>
    </row>
    <row r="265" ht="12.75" customHeight="1" s="8">
      <c r="A265" s="30" t="inlineStr">
        <is>
          <t>RB CAPITAL DTVM</t>
        </is>
      </c>
      <c r="B265" s="31" t="inlineStr">
        <is>
          <t>4º</t>
        </is>
      </c>
      <c r="C265" s="32" t="n">
        <v>19483.6</v>
      </c>
      <c r="D265" s="33" t="n">
        <v>0.03462425976</v>
      </c>
      <c r="E265" s="31" t="n">
        <v/>
      </c>
      <c r="F265" s="32" t="n">
        <v>0</v>
      </c>
      <c r="G265" s="33" t="n">
        <v/>
      </c>
      <c r="H265" s="31" t="inlineStr">
        <is>
          <t>4º</t>
        </is>
      </c>
      <c r="I265" s="32" t="n">
        <v>19483.6</v>
      </c>
      <c r="J265" s="33" t="n">
        <v>0.01932407399</v>
      </c>
    </row>
    <row r="266" ht="12.75" customHeight="1" s="8">
      <c r="A266" s="26" t="inlineStr">
        <is>
          <t>VOTORANTIM</t>
        </is>
      </c>
      <c r="B266" s="27" t="inlineStr">
        <is>
          <t>5º</t>
        </is>
      </c>
      <c r="C266" s="28" t="n">
        <v>10000</v>
      </c>
      <c r="D266" s="29" t="n">
        <v>0.01777097649</v>
      </c>
      <c r="E266" s="27" t="n">
        <v/>
      </c>
      <c r="F266" s="28" t="n">
        <v>0</v>
      </c>
      <c r="G266" s="29" t="n">
        <v/>
      </c>
      <c r="H266" s="27" t="inlineStr">
        <is>
          <t>5º</t>
        </is>
      </c>
      <c r="I266" s="28" t="n">
        <v>10000</v>
      </c>
      <c r="J266" s="29" t="n">
        <v>0.00991812293</v>
      </c>
    </row>
    <row r="267" ht="12.75" customHeight="1" s="8">
      <c r="A267" s="30" t="inlineStr">
        <is>
          <t>GENIAL CV</t>
        </is>
      </c>
      <c r="B267" s="31" t="inlineStr">
        <is>
          <t>6º</t>
        </is>
      </c>
      <c r="C267" s="32" t="n">
        <v>1.00582</v>
      </c>
      <c r="D267" s="33" t="n">
        <v>1.78744e-06</v>
      </c>
      <c r="E267" s="31" t="n">
        <v/>
      </c>
      <c r="F267" s="32" t="n">
        <v>0</v>
      </c>
      <c r="G267" s="33" t="n">
        <v/>
      </c>
      <c r="H267" s="31" t="inlineStr">
        <is>
          <t>6º</t>
        </is>
      </c>
      <c r="I267" s="32" t="n">
        <v>1.00582</v>
      </c>
      <c r="J267" s="33" t="n">
        <v>9.975800000000001e-07</v>
      </c>
    </row>
    <row r="268" ht="12.75" customHeight="1" s="8">
      <c r="A268" s="34" t="inlineStr">
        <is>
          <t>Total</t>
        </is>
      </c>
      <c r="B268" s="35" t="n"/>
      <c r="C268" s="36">
        <f>SUM(C262:C267)</f>
        <v/>
      </c>
      <c r="D268" s="37">
        <f>_xlfn.ROUND(SUM(D262:D267), 1)</f>
        <v/>
      </c>
      <c r="E268" s="35" t="n"/>
      <c r="F268" s="36">
        <f>SUM(F262:F267)</f>
        <v/>
      </c>
      <c r="G268" s="37">
        <f>_xlfn.ROUND(SUM(G262:G267), 1)</f>
        <v/>
      </c>
      <c r="H268" s="35" t="n"/>
      <c r="I268" s="36">
        <f>SUM(I262:I267)</f>
        <v/>
      </c>
      <c r="J268" s="37">
        <f>_xlfn.ROUND(SUM(J262:J267), 1)</f>
        <v/>
      </c>
    </row>
    <row r="269" ht="12.75" customHeight="1" s="8"/>
    <row r="270" ht="12.75" customHeight="1" s="8"/>
    <row r="271" ht="12.75" customHeight="1" s="8">
      <c r="A271" s="22" t="inlineStr">
        <is>
          <t xml:space="preserve">Tipo 3: Operações de Empresas Ligadas </t>
        </is>
      </c>
      <c r="J271" s="23" t="n"/>
    </row>
    <row r="272" ht="12.75" customHeight="1" s="8">
      <c r="A272" s="24" t="inlineStr">
        <is>
          <t>Coordenadores</t>
        </is>
      </c>
      <c r="B272" s="24" t="inlineStr">
        <is>
          <t>Acumulado 2023</t>
        </is>
      </c>
      <c r="C272" s="24" t="n"/>
      <c r="D272" s="24" t="n"/>
      <c r="E272" s="24" t="inlineStr">
        <is>
          <t>Últimos 3 meses</t>
        </is>
      </c>
      <c r="F272" s="24" t="n"/>
      <c r="G272" s="24" t="n"/>
      <c r="H272" s="24" t="inlineStr">
        <is>
          <t>Últimos 12 meses</t>
        </is>
      </c>
      <c r="I272" s="24" t="n"/>
      <c r="J272" s="25" t="n"/>
    </row>
    <row r="273" ht="12.75" customHeight="1" s="8">
      <c r="A273" s="24" t="n"/>
      <c r="B273" s="24" t="inlineStr">
        <is>
          <t>Ranking 2023</t>
        </is>
      </c>
      <c r="C273" s="24" t="inlineStr">
        <is>
          <t>Valor *</t>
        </is>
      </c>
      <c r="D273" s="24" t="inlineStr">
        <is>
          <t>Part.</t>
        </is>
      </c>
      <c r="E273" s="24" t="inlineStr">
        <is>
          <t>Ranking 3 meses</t>
        </is>
      </c>
      <c r="F273" s="24" t="inlineStr">
        <is>
          <t>Valor *</t>
        </is>
      </c>
      <c r="G273" s="24" t="inlineStr">
        <is>
          <t>Part.</t>
        </is>
      </c>
      <c r="H273" s="24" t="inlineStr">
        <is>
          <t>Ranking 12 meses</t>
        </is>
      </c>
      <c r="I273" s="24" t="inlineStr">
        <is>
          <t>Valor *</t>
        </is>
      </c>
      <c r="J273" s="25" t="inlineStr">
        <is>
          <t>Part.</t>
        </is>
      </c>
    </row>
    <row r="274" ht="12.75" customHeight="1" s="8">
      <c r="A274" s="26" t="inlineStr">
        <is>
          <t>BTG PACTUAL</t>
        </is>
      </c>
      <c r="B274" s="27" t="inlineStr">
        <is>
          <t>1º</t>
        </is>
      </c>
      <c r="C274" s="28" t="n">
        <v>10767337.5431</v>
      </c>
      <c r="D274" s="29" t="n">
        <v>0.34258266685</v>
      </c>
      <c r="E274" s="27" t="inlineStr">
        <is>
          <t>2º</t>
        </is>
      </c>
      <c r="F274" s="28" t="n">
        <v>3132025.85872</v>
      </c>
      <c r="G274" s="29" t="n">
        <v>0.23183551312</v>
      </c>
      <c r="H274" s="27" t="inlineStr">
        <is>
          <t>1º</t>
        </is>
      </c>
      <c r="I274" s="28" t="n">
        <v>11267337.5431</v>
      </c>
      <c r="J274" s="29" t="n">
        <v>0.31134928287</v>
      </c>
    </row>
    <row r="275" ht="12.75" customHeight="1" s="8">
      <c r="A275" s="30" t="inlineStr">
        <is>
          <t>XP INVESTIMENTOS</t>
        </is>
      </c>
      <c r="B275" s="31" t="inlineStr">
        <is>
          <t>2º</t>
        </is>
      </c>
      <c r="C275" s="32" t="n">
        <v>8135466.863650001</v>
      </c>
      <c r="D275" s="33" t="n">
        <v>0.25884485585</v>
      </c>
      <c r="E275" s="31" t="inlineStr">
        <is>
          <t>3º</t>
        </is>
      </c>
      <c r="F275" s="32" t="n">
        <v>2537734.2466</v>
      </c>
      <c r="G275" s="33" t="n">
        <v>0.18784548652</v>
      </c>
      <c r="H275" s="31" t="inlineStr">
        <is>
          <t>3º</t>
        </is>
      </c>
      <c r="I275" s="32" t="n">
        <v>9006300.72701</v>
      </c>
      <c r="J275" s="33" t="n">
        <v>0.24887026433</v>
      </c>
    </row>
    <row r="276" ht="12.75" customHeight="1" s="8">
      <c r="A276" s="26" t="inlineStr">
        <is>
          <t>ITAU BBA</t>
        </is>
      </c>
      <c r="B276" s="27" t="inlineStr">
        <is>
          <t>3º</t>
        </is>
      </c>
      <c r="C276" s="28" t="n">
        <v>7439175.01769</v>
      </c>
      <c r="D276" s="29" t="n">
        <v>0.23669104888</v>
      </c>
      <c r="E276" s="27" t="inlineStr">
        <is>
          <t>1º</t>
        </is>
      </c>
      <c r="F276" s="28" t="n">
        <v>4412059.05934</v>
      </c>
      <c r="G276" s="29" t="n">
        <v>0.32658477998</v>
      </c>
      <c r="H276" s="27" t="inlineStr">
        <is>
          <t>2º</t>
        </is>
      </c>
      <c r="I276" s="28" t="n">
        <v>10619533.03221</v>
      </c>
      <c r="J276" s="29" t="n">
        <v>0.2934485615</v>
      </c>
    </row>
    <row r="277" ht="12.75" customHeight="1" s="8">
      <c r="A277" s="30" t="inlineStr">
        <is>
          <t>BRADESCO BBI</t>
        </is>
      </c>
      <c r="B277" s="31" t="inlineStr">
        <is>
          <t>4º</t>
        </is>
      </c>
      <c r="C277" s="32" t="n">
        <v>2687585</v>
      </c>
      <c r="D277" s="33" t="n">
        <v>0.08551046468</v>
      </c>
      <c r="E277" s="31" t="inlineStr">
        <is>
          <t>4º</t>
        </is>
      </c>
      <c r="F277" s="32" t="n">
        <v>2485000</v>
      </c>
      <c r="G277" s="33" t="n">
        <v>0.18394204777</v>
      </c>
      <c r="H277" s="31" t="inlineStr">
        <is>
          <t>4º</t>
        </is>
      </c>
      <c r="I277" s="32" t="n">
        <v>2687585</v>
      </c>
      <c r="J277" s="33" t="n">
        <v>0.07426578455000001</v>
      </c>
    </row>
    <row r="278" ht="12.75" customHeight="1" s="8">
      <c r="A278" s="26" t="inlineStr">
        <is>
          <t>ABC BRASIL</t>
        </is>
      </c>
      <c r="B278" s="27" t="inlineStr">
        <is>
          <t>5º</t>
        </is>
      </c>
      <c r="C278" s="28" t="n">
        <v>853000</v>
      </c>
      <c r="D278" s="29" t="n">
        <v>0.02713976539</v>
      </c>
      <c r="E278" s="27" t="inlineStr">
        <is>
          <t>5º</t>
        </is>
      </c>
      <c r="F278" s="28" t="n">
        <v>653000</v>
      </c>
      <c r="G278" s="29" t="n">
        <v>0.04833567694</v>
      </c>
      <c r="H278" s="27" t="inlineStr">
        <is>
          <t>5º</t>
        </is>
      </c>
      <c r="I278" s="28" t="n">
        <v>853000</v>
      </c>
      <c r="J278" s="29" t="n">
        <v>0.0235708691</v>
      </c>
    </row>
    <row r="279" ht="12.75" customHeight="1" s="8">
      <c r="A279" s="30" t="inlineStr">
        <is>
          <t>BR PARTNERS</t>
        </is>
      </c>
      <c r="B279" s="31" t="inlineStr">
        <is>
          <t>6º</t>
        </is>
      </c>
      <c r="C279" s="32" t="n">
        <v>568268.6</v>
      </c>
      <c r="D279" s="33" t="n">
        <v>0.0180805117</v>
      </c>
      <c r="E279" s="31" t="inlineStr">
        <is>
          <t>7º</t>
        </is>
      </c>
      <c r="F279" s="32" t="n">
        <v>102370.6</v>
      </c>
      <c r="G279" s="33" t="n">
        <v>0.00757756853</v>
      </c>
      <c r="H279" s="31" t="inlineStr">
        <is>
          <t>6º</t>
        </is>
      </c>
      <c r="I279" s="32" t="n">
        <v>568268.6</v>
      </c>
      <c r="J279" s="33" t="n">
        <v>0.01570291299</v>
      </c>
    </row>
    <row r="280" ht="12.75" customHeight="1" s="8">
      <c r="A280" s="26" t="inlineStr">
        <is>
          <t>VOTORANTIM</t>
        </is>
      </c>
      <c r="B280" s="27" t="inlineStr">
        <is>
          <t>7º</t>
        </is>
      </c>
      <c r="C280" s="28" t="n">
        <v>532700</v>
      </c>
      <c r="D280" s="29" t="n">
        <v>0.01694883121</v>
      </c>
      <c r="E280" s="27" t="inlineStr">
        <is>
          <t>6º</t>
        </is>
      </c>
      <c r="F280" s="28" t="n">
        <v>187500</v>
      </c>
      <c r="G280" s="29" t="n">
        <v>0.01387892715</v>
      </c>
      <c r="H280" s="27" t="inlineStr">
        <is>
          <t>7º</t>
        </is>
      </c>
      <c r="I280" s="28" t="n">
        <v>532700</v>
      </c>
      <c r="J280" s="29" t="n">
        <v>0.0147200492</v>
      </c>
    </row>
    <row r="281" ht="12.75" customHeight="1" s="8">
      <c r="A281" s="30" t="inlineStr">
        <is>
          <t>GENIAL CV</t>
        </is>
      </c>
      <c r="B281" s="31" t="inlineStr">
        <is>
          <t>8º</t>
        </is>
      </c>
      <c r="C281" s="32" t="n">
        <v>239739.425</v>
      </c>
      <c r="D281" s="33" t="n">
        <v>0.00762775117</v>
      </c>
      <c r="E281" s="31" t="n">
        <v/>
      </c>
      <c r="F281" s="32" t="n">
        <v>0</v>
      </c>
      <c r="G281" s="33" t="n">
        <v/>
      </c>
      <c r="H281" s="31" t="inlineStr">
        <is>
          <t>8º</t>
        </is>
      </c>
      <c r="I281" s="32" t="n">
        <v>305389.425</v>
      </c>
      <c r="J281" s="33" t="n">
        <v>0.008438797370000001</v>
      </c>
    </row>
    <row r="282" ht="12.75" customHeight="1" s="8">
      <c r="A282" s="26" t="inlineStr">
        <is>
          <t>INTER</t>
        </is>
      </c>
      <c r="B282" s="27" t="inlineStr">
        <is>
          <t>9º</t>
        </is>
      </c>
      <c r="C282" s="28" t="n">
        <v>140623.41201</v>
      </c>
      <c r="D282" s="29" t="n">
        <v>0.00447419274</v>
      </c>
      <c r="E282" s="27" t="n">
        <v/>
      </c>
      <c r="F282" s="28" t="n">
        <v>0</v>
      </c>
      <c r="G282" s="29" t="n">
        <v/>
      </c>
      <c r="H282" s="27" t="inlineStr">
        <is>
          <t>10º</t>
        </is>
      </c>
      <c r="I282" s="28" t="n">
        <v>140623.41201</v>
      </c>
      <c r="J282" s="29" t="n">
        <v>0.00388583357</v>
      </c>
    </row>
    <row r="283" ht="12.75" customHeight="1" s="8">
      <c r="A283" s="30" t="inlineStr">
        <is>
          <t>SANTANDER</t>
        </is>
      </c>
      <c r="B283" s="31" t="inlineStr">
        <is>
          <t>10º</t>
        </is>
      </c>
      <c r="C283" s="32" t="n">
        <v>66000</v>
      </c>
      <c r="D283" s="33" t="n">
        <v>0.00209991151</v>
      </c>
      <c r="E283" s="31" t="n">
        <v/>
      </c>
      <c r="F283" s="32" t="n">
        <v>0</v>
      </c>
      <c r="G283" s="33" t="n">
        <v/>
      </c>
      <c r="H283" s="31" t="inlineStr">
        <is>
          <t>11º</t>
        </is>
      </c>
      <c r="I283" s="32" t="n">
        <v>66000</v>
      </c>
      <c r="J283" s="33" t="n">
        <v>0.00182377182</v>
      </c>
    </row>
    <row r="284" ht="12.75" customHeight="1" s="8">
      <c r="A284" s="26" t="inlineStr">
        <is>
          <t>DAYCOVAL</t>
        </is>
      </c>
      <c r="B284" s="27" t="n">
        <v/>
      </c>
      <c r="C284" s="28" t="n">
        <v>0</v>
      </c>
      <c r="D284" s="29" t="n">
        <v/>
      </c>
      <c r="E284" s="27" t="n">
        <v/>
      </c>
      <c r="F284" s="28" t="n">
        <v>0</v>
      </c>
      <c r="G284" s="29" t="n">
        <v/>
      </c>
      <c r="H284" s="27" t="inlineStr">
        <is>
          <t>9º</t>
        </is>
      </c>
      <c r="I284" s="28" t="n">
        <v>142000</v>
      </c>
      <c r="J284" s="29" t="n">
        <v>0.0039238727</v>
      </c>
    </row>
    <row r="285" ht="12.75" customHeight="1" s="8">
      <c r="A285" s="34" t="inlineStr">
        <is>
          <t>Total</t>
        </is>
      </c>
      <c r="B285" s="35" t="n"/>
      <c r="C285" s="36">
        <f>SUM(C274:C284)</f>
        <v/>
      </c>
      <c r="D285" s="37">
        <f>_xlfn.ROUND(SUM(D274:D284), 1)</f>
        <v/>
      </c>
      <c r="E285" s="35" t="n"/>
      <c r="F285" s="36">
        <f>SUM(F274:F284)</f>
        <v/>
      </c>
      <c r="G285" s="37">
        <f>_xlfn.ROUND(SUM(G274:G284), 1)</f>
        <v/>
      </c>
      <c r="H285" s="35" t="n"/>
      <c r="I285" s="36">
        <f>SUM(I274:I284)</f>
        <v/>
      </c>
      <c r="J285" s="37">
        <f>_xlfn.ROUND(SUM(J274:J284), 1)</f>
        <v/>
      </c>
    </row>
    <row r="286" ht="12.75" customHeight="1" s="8"/>
    <row r="287" ht="12.75" customHeight="1" s="8"/>
    <row r="288" ht="12.75" customHeight="1" s="8">
      <c r="A288" s="39" t="inlineStr">
        <is>
          <t>* Valores em R$ mil</t>
        </is>
      </c>
    </row>
    <row r="289" ht="12.75" customHeight="1" s="8"/>
    <row r="290" ht="12.75" customHeight="1" s="8"/>
    <row r="291" ht="12.75" customHeight="1" s="8"/>
    <row r="292" ht="12.75" customHeight="1" s="8"/>
    <row r="293" ht="12.75" customHeight="1" s="8"/>
    <row r="294" ht="12.75" customHeight="1" s="8"/>
    <row r="295" ht="12.75" customHeight="1" s="8"/>
    <row r="296" ht="12.75" customHeight="1" s="8"/>
    <row r="297" ht="12.75" customHeight="1" s="8"/>
    <row r="298" ht="12.75" customHeight="1" s="8"/>
    <row r="299" ht="12.75" customHeight="1" s="8"/>
    <row r="300" ht="12.75" customHeight="1" s="8"/>
    <row r="301" ht="12.75" customHeight="1" s="8"/>
    <row r="302" ht="12.75" customHeight="1" s="8"/>
    <row r="303" ht="12.75" customHeight="1" s="8"/>
    <row r="304" ht="12.75" customHeight="1" s="8"/>
    <row r="305" ht="12.75" customHeight="1" s="8"/>
    <row r="306" ht="12.75" customHeight="1" s="8"/>
    <row r="307" ht="12.75" customHeight="1" s="8"/>
    <row r="308" ht="12.75" customHeight="1" s="8"/>
    <row r="309" ht="12.75" customHeight="1" s="8"/>
    <row r="310" ht="12.75" customHeight="1" s="8"/>
    <row r="311" ht="12.75" customHeight="1" s="8"/>
    <row r="312" ht="12.75" customHeight="1" s="8"/>
    <row r="313" ht="12.75" customHeight="1" s="8"/>
    <row r="314" ht="12.75" customHeight="1" s="8"/>
    <row r="315" ht="12.75" customHeight="1" s="8"/>
    <row r="316" ht="12.75" customHeight="1" s="8"/>
    <row r="317" ht="12.75" customHeight="1" s="8"/>
    <row r="318" ht="12.75" customHeight="1" s="8"/>
    <row r="319" ht="12.75" customHeight="1" s="8"/>
    <row r="320" ht="12.75" customHeight="1" s="8"/>
    <row r="321" ht="12.75" customHeight="1" s="8"/>
    <row r="322" ht="12.75" customHeight="1" s="8"/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  <row r="1063" ht="12.75" customHeight="1" s="8"/>
    <row r="1064" ht="12.75" customHeight="1" s="8"/>
    <row r="1065" ht="12.75" customHeight="1" s="8"/>
    <row r="1066" ht="12.75" customHeight="1" s="8"/>
    <row r="1067" ht="12.75" customHeight="1" s="8"/>
    <row r="1068" ht="12.75" customHeight="1" s="8"/>
    <row r="1069" ht="12.75" customHeight="1" s="8"/>
    <row r="1070" ht="12.75" customHeight="1" s="8"/>
    <row r="1071" ht="12.75" customHeight="1" s="8"/>
    <row r="1072" ht="12.75" customHeight="1" s="8"/>
    <row r="1073" ht="12.75" customHeight="1" s="8"/>
    <row r="1074" ht="12.75" customHeight="1" s="8"/>
    <row r="1075" ht="12.75" customHeight="1" s="8"/>
    <row r="1076" ht="12.75" customHeight="1" s="8"/>
    <row r="1077" ht="12.75" customHeight="1" s="8"/>
    <row r="1078" ht="12.75" customHeight="1" s="8"/>
    <row r="1079" ht="12.75" customHeight="1" s="8"/>
    <row r="1080" ht="12.75" customHeight="1" s="8"/>
    <row r="1081" ht="12.75" customHeight="1" s="8"/>
    <row r="1082" ht="12.75" customHeight="1" s="8"/>
    <row r="1083" ht="12.75" customHeight="1" s="8"/>
    <row r="1084" ht="12.75" customHeight="1" s="8"/>
    <row r="1085" ht="12.75" customHeight="1" s="8"/>
    <row r="1086" ht="12.75" customHeight="1" s="8"/>
    <row r="1087" ht="12.75" customHeight="1" s="8"/>
    <row r="1088" ht="12.75" customHeight="1" s="8"/>
    <row r="1089" ht="12.75" customHeight="1" s="8"/>
    <row r="1090" ht="12.75" customHeight="1" s="8"/>
    <row r="1091" ht="12.75" customHeight="1" s="8"/>
    <row r="1092" ht="12.75" customHeight="1" s="8"/>
    <row r="1093" ht="12.75" customHeight="1" s="8"/>
    <row r="1094" ht="12.75" customHeight="1" s="8"/>
    <row r="1095" ht="12.75" customHeight="1" s="8"/>
    <row r="1096" ht="12.75" customHeight="1" s="8"/>
    <row r="1097" ht="12.75" customHeight="1" s="8"/>
    <row r="1098" ht="12.75" customHeight="1" s="8"/>
    <row r="1099" ht="12.75" customHeight="1" s="8"/>
    <row r="1100" ht="12.75" customHeight="1" s="8"/>
    <row r="1101" ht="12.75" customHeight="1" s="8"/>
    <row r="1102" ht="12.75" customHeight="1" s="8"/>
    <row r="1103" ht="12.75" customHeight="1" s="8"/>
    <row r="1104" ht="12.75" customHeight="1" s="8"/>
    <row r="1105" ht="12.75" customHeight="1" s="8"/>
    <row r="1106" ht="12.75" customHeight="1" s="8"/>
    <row r="1107" ht="12.75" customHeight="1" s="8"/>
    <row r="1108" ht="12.75" customHeight="1" s="8"/>
    <row r="1109" ht="12.75" customHeight="1" s="8"/>
    <row r="1110" ht="12.75" customHeight="1" s="8"/>
    <row r="1111" ht="12.75" customHeight="1" s="8"/>
    <row r="1112" ht="12.75" customHeight="1" s="8"/>
    <row r="1113" ht="12.75" customHeight="1" s="8"/>
    <row r="1114" ht="12.75" customHeight="1" s="8"/>
    <row r="1115" ht="12.75" customHeight="1" s="8"/>
    <row r="1116" ht="12.75" customHeight="1" s="8"/>
    <row r="1117" ht="12.75" customHeight="1" s="8"/>
    <row r="1118" ht="12.75" customHeight="1" s="8"/>
    <row r="1119" ht="12.75" customHeight="1" s="8"/>
    <row r="1120" ht="12.75" customHeight="1" s="8"/>
    <row r="1121" ht="12.75" customHeight="1" s="8"/>
    <row r="1122" ht="12.75" customHeight="1" s="8"/>
    <row r="1123" ht="12.75" customHeight="1" s="8"/>
    <row r="1124" ht="12.75" customHeight="1" s="8"/>
    <row r="1125" ht="12.75" customHeight="1" s="8"/>
    <row r="1126" ht="12.75" customHeight="1" s="8"/>
    <row r="1127" ht="12.75" customHeight="1" s="8"/>
    <row r="1128" ht="12.75" customHeight="1" s="8"/>
    <row r="1129" ht="12.75" customHeight="1" s="8"/>
    <row r="1130" ht="12.75" customHeight="1" s="8"/>
    <row r="1131" ht="12.75" customHeight="1" s="8"/>
    <row r="1132" ht="12.75" customHeight="1" s="8"/>
    <row r="1133" ht="12.75" customHeight="1" s="8"/>
    <row r="1134" ht="12.75" customHeight="1" s="8"/>
    <row r="1135" ht="12.75" customHeight="1" s="8"/>
    <row r="1136" ht="12.75" customHeight="1" s="8"/>
    <row r="1137" ht="12.75" customHeight="1" s="8"/>
    <row r="1138" ht="12.75" customHeight="1" s="8"/>
    <row r="1139" ht="12.75" customHeight="1" s="8"/>
    <row r="1140" ht="12.75" customHeight="1" s="8"/>
    <row r="1141" ht="12.75" customHeight="1" s="8"/>
    <row r="1142" ht="12.75" customHeight="1" s="8"/>
    <row r="1143" ht="12.75" customHeight="1" s="8"/>
    <row r="1144" ht="12.75" customHeight="1" s="8"/>
    <row r="1145" ht="12.75" customHeight="1" s="8"/>
    <row r="1146" ht="12.75" customHeight="1" s="8"/>
    <row r="1147" ht="12.75" customHeight="1" s="8"/>
    <row r="1148" ht="12.75" customHeight="1" s="8"/>
    <row r="1149" ht="12.75" customHeight="1" s="8"/>
    <row r="1150" ht="12.75" customHeight="1" s="8"/>
    <row r="1151" ht="12.75" customHeight="1" s="8"/>
    <row r="1152" ht="12.75" customHeight="1" s="8"/>
    <row r="1153" ht="12.75" customHeight="1" s="8"/>
    <row r="1154" ht="12.75" customHeight="1" s="8"/>
    <row r="1155" ht="12.75" customHeight="1" s="8"/>
    <row r="1156" ht="12.75" customHeight="1" s="8"/>
    <row r="1157" ht="12.75" customHeight="1" s="8"/>
    <row r="1158" ht="12.75" customHeight="1" s="8"/>
    <row r="1159" ht="12.75" customHeight="1" s="8"/>
    <row r="1160" ht="12.75" customHeight="1" s="8"/>
    <row r="1161" ht="12.75" customHeight="1" s="8"/>
    <row r="1162" ht="12.75" customHeight="1" s="8"/>
    <row r="1163" ht="12.75" customHeight="1" s="8"/>
    <row r="1164" ht="12.75" customHeight="1" s="8"/>
    <row r="1165" ht="12.75" customHeight="1" s="8"/>
    <row r="1166" ht="12.75" customHeight="1" s="8"/>
    <row r="1167" ht="12.75" customHeight="1" s="8"/>
    <row r="1168" ht="12.75" customHeight="1" s="8"/>
    <row r="1169" ht="12.75" customHeight="1" s="8"/>
    <row r="1170" ht="12.75" customHeight="1" s="8"/>
    <row r="1171" ht="12.75" customHeight="1" s="8"/>
    <row r="1172" ht="12.75" customHeight="1" s="8"/>
    <row r="1173" ht="12.75" customHeight="1" s="8"/>
    <row r="1174" ht="12.75" customHeight="1" s="8"/>
    <row r="1175" ht="12.75" customHeight="1" s="8"/>
    <row r="1176" ht="12.75" customHeight="1" s="8"/>
    <row r="1177" ht="12.75" customHeight="1" s="8"/>
    <row r="1178" ht="12.75" customHeight="1" s="8"/>
    <row r="1179" ht="12.75" customHeight="1" s="8"/>
    <row r="1180" ht="12.75" customHeight="1" s="8"/>
    <row r="1181" ht="12.75" customHeight="1" s="8"/>
    <row r="1182" ht="12.75" customHeight="1" s="8"/>
    <row r="1183" ht="12.75" customHeight="1" s="8"/>
    <row r="1184" ht="12.75" customHeight="1" s="8"/>
    <row r="1185" ht="12.75" customHeight="1" s="8"/>
    <row r="1186" ht="12.75" customHeight="1" s="8"/>
    <row r="1187" ht="12.75" customHeight="1" s="8"/>
    <row r="1188" ht="12.75" customHeight="1" s="8"/>
    <row r="1189" ht="12.75" customHeight="1" s="8"/>
    <row r="1190" ht="12.75" customHeight="1" s="8"/>
    <row r="1191" ht="12.75" customHeight="1" s="8"/>
    <row r="1192" ht="12.75" customHeight="1" s="8"/>
    <row r="1193" ht="12.75" customHeight="1" s="8"/>
    <row r="1194" ht="12.75" customHeight="1" s="8"/>
    <row r="1195" ht="12.75" customHeight="1" s="8"/>
    <row r="1196" ht="12.75" customHeight="1" s="8"/>
    <row r="1197" ht="12.75" customHeight="1" s="8"/>
    <row r="1198" ht="12.75" customHeight="1" s="8"/>
    <row r="1199" ht="12.75" customHeight="1" s="8"/>
    <row r="1200" ht="12.75" customHeight="1" s="8"/>
    <row r="1201" ht="12.75" customHeight="1" s="8"/>
    <row r="1202" ht="12.75" customHeight="1" s="8"/>
    <row r="1203" ht="12.75" customHeight="1" s="8"/>
    <row r="1204" ht="12.75" customHeight="1" s="8"/>
    <row r="1205" ht="12.75" customHeight="1" s="8"/>
    <row r="1206" ht="12.75" customHeight="1" s="8"/>
    <row r="1207" ht="12.75" customHeight="1" s="8"/>
    <row r="1208" ht="12.75" customHeight="1" s="8"/>
    <row r="1209" ht="12.75" customHeight="1" s="8"/>
    <row r="1210" ht="12.75" customHeight="1" s="8"/>
    <row r="1211" ht="12.75" customHeight="1" s="8"/>
  </sheetData>
  <mergeCells count="73">
    <mergeCell ref="A1:J1"/>
    <mergeCell ref="A2:J2"/>
    <mergeCell ref="A3:J3"/>
    <mergeCell ref="A6:J6"/>
    <mergeCell ref="A7:A8"/>
    <mergeCell ref="B7:D7"/>
    <mergeCell ref="E7:G7"/>
    <mergeCell ref="H7:J7"/>
    <mergeCell ref="A50:J50"/>
    <mergeCell ref="A51:A52"/>
    <mergeCell ref="B51:D51"/>
    <mergeCell ref="E51:G51"/>
    <mergeCell ref="H51:J51"/>
    <mergeCell ref="A66:J66"/>
    <mergeCell ref="A67:A68"/>
    <mergeCell ref="B67:D67"/>
    <mergeCell ref="E67:G67"/>
    <mergeCell ref="H67:J67"/>
    <mergeCell ref="A104:J104"/>
    <mergeCell ref="A105:A106"/>
    <mergeCell ref="B105:D105"/>
    <mergeCell ref="E105:G105"/>
    <mergeCell ref="H105:J105"/>
    <mergeCell ref="A138:J138"/>
    <mergeCell ref="A139:A140"/>
    <mergeCell ref="B139:D139"/>
    <mergeCell ref="E139:G139"/>
    <mergeCell ref="H139:J139"/>
    <mergeCell ref="A152:J152"/>
    <mergeCell ref="A153:A154"/>
    <mergeCell ref="B153:D153"/>
    <mergeCell ref="E153:G153"/>
    <mergeCell ref="H153:J153"/>
    <mergeCell ref="A183:J183"/>
    <mergeCell ref="A184:A185"/>
    <mergeCell ref="B184:D184"/>
    <mergeCell ref="E184:G184"/>
    <mergeCell ref="H184:J184"/>
    <mergeCell ref="A204:J204"/>
    <mergeCell ref="A205:A206"/>
    <mergeCell ref="B205:D205"/>
    <mergeCell ref="E205:G205"/>
    <mergeCell ref="H205:J205"/>
    <mergeCell ref="A222:J222"/>
    <mergeCell ref="A223:A224"/>
    <mergeCell ref="B223:D223"/>
    <mergeCell ref="E223:G223"/>
    <mergeCell ref="H223:J223"/>
    <mergeCell ref="A229:J229"/>
    <mergeCell ref="A230:A231"/>
    <mergeCell ref="B230:D230"/>
    <mergeCell ref="E230:G230"/>
    <mergeCell ref="H230:J230"/>
    <mergeCell ref="A244:J244"/>
    <mergeCell ref="A245:A246"/>
    <mergeCell ref="B245:D245"/>
    <mergeCell ref="E245:G245"/>
    <mergeCell ref="H245:J245"/>
    <mergeCell ref="A251:J251"/>
    <mergeCell ref="A252:A253"/>
    <mergeCell ref="B252:D252"/>
    <mergeCell ref="E252:G252"/>
    <mergeCell ref="H252:J252"/>
    <mergeCell ref="A259:J259"/>
    <mergeCell ref="A260:A261"/>
    <mergeCell ref="B260:D260"/>
    <mergeCell ref="E260:G260"/>
    <mergeCell ref="H260:J260"/>
    <mergeCell ref="A271:J271"/>
    <mergeCell ref="A272:A273"/>
    <mergeCell ref="B272:D272"/>
    <mergeCell ref="E272:G272"/>
    <mergeCell ref="H272:J272"/>
  </mergeCells>
  <pageMargins left="0.511811024" right="0.511811024" top="0.787401575" bottom="0.787401575" header="0.31496062" footer="0.31496062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24"/>
  <sheetViews>
    <sheetView showGridLines="0" showRowColHeaders="0" workbookViewId="0">
      <selection activeCell="A6" sqref="A6:K1016"/>
    </sheetView>
  </sheetViews>
  <sheetFormatPr baseColWidth="8" defaultColWidth="9.140625" defaultRowHeight="12.75" customHeight="1"/>
  <cols>
    <col width="42.85546875" bestFit="1" customWidth="1" style="21" min="1" max="1"/>
    <col width="18.85546875" bestFit="1" customWidth="1" style="21" min="2" max="2"/>
    <col width="22.5703125" bestFit="1" customWidth="1" style="21" min="3" max="3"/>
    <col width="23.85546875" bestFit="1" customWidth="1" style="21" min="4" max="4"/>
    <col width="22.5703125" bestFit="1" customWidth="1" style="21" min="5" max="5"/>
    <col width="25.140625" bestFit="1" customWidth="1" style="21" min="6" max="6"/>
    <col width="22.5703125" bestFit="1" customWidth="1" style="21" min="7" max="7"/>
    <col width="9.140625" customWidth="1" style="21" min="8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" customHeight="1" s="8">
      <c r="A3" s="11" t="n"/>
    </row>
    <row r="4" ht="21" customHeight="1" s="8">
      <c r="A4" s="1" t="inlineStr">
        <is>
          <t>Número de Operações</t>
        </is>
      </c>
      <c r="G4" s="3" t="inlineStr">
        <is>
          <t>Outubro/2023</t>
        </is>
      </c>
    </row>
    <row r="5" ht="9" customHeight="1" s="8">
      <c r="A5" s="9" t="n"/>
      <c r="G5" s="10" t="n"/>
    </row>
    <row r="6" ht="12.75" customHeight="1" s="8">
      <c r="A6" s="22" t="inlineStr">
        <is>
          <t>Tipo 1: Renda Fixa Consolidado</t>
        </is>
      </c>
      <c r="G6" s="23" t="n"/>
    </row>
    <row r="7" ht="12.75" customHeight="1" s="8">
      <c r="A7" s="24" t="inlineStr">
        <is>
          <t>Coordenadores</t>
        </is>
      </c>
      <c r="B7" s="24" t="inlineStr">
        <is>
          <t>Acumulado 2023</t>
        </is>
      </c>
      <c r="C7" s="24" t="n"/>
      <c r="D7" s="24" t="inlineStr">
        <is>
          <t>Últimos 3 meses</t>
        </is>
      </c>
      <c r="E7" s="24" t="n"/>
      <c r="F7" s="24" t="inlineStr">
        <is>
          <t>Últimos 12 meses</t>
        </is>
      </c>
      <c r="G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Nº de Operações</t>
        </is>
      </c>
      <c r="D8" s="24" t="inlineStr">
        <is>
          <t>Ranking 3 meses</t>
        </is>
      </c>
      <c r="E8" s="24" t="inlineStr">
        <is>
          <t>Nº de Operações</t>
        </is>
      </c>
      <c r="F8" s="24" t="inlineStr">
        <is>
          <t>Ranking 12 meses</t>
        </is>
      </c>
      <c r="G8" s="25" t="inlineStr">
        <is>
          <t>Nº de Operações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7" t="n">
        <v>190</v>
      </c>
      <c r="D9" s="27" t="inlineStr">
        <is>
          <t>1º</t>
        </is>
      </c>
      <c r="E9" s="27" t="n">
        <v>69</v>
      </c>
      <c r="F9" s="27" t="inlineStr">
        <is>
          <t>1º</t>
        </is>
      </c>
      <c r="G9" s="27" t="n">
        <v>252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1" t="n">
        <v>103</v>
      </c>
      <c r="D10" s="31" t="inlineStr">
        <is>
          <t>2º</t>
        </is>
      </c>
      <c r="E10" s="31" t="n">
        <v>44</v>
      </c>
      <c r="F10" s="31" t="inlineStr">
        <is>
          <t>2º</t>
        </is>
      </c>
      <c r="G10" s="31" t="n">
        <v>134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7" t="n">
        <v>80</v>
      </c>
      <c r="D11" s="27" t="inlineStr">
        <is>
          <t>3º</t>
        </is>
      </c>
      <c r="E11" s="27" t="n">
        <v>31</v>
      </c>
      <c r="F11" s="27" t="inlineStr">
        <is>
          <t>3º</t>
        </is>
      </c>
      <c r="G11" s="27" t="n">
        <v>107</v>
      </c>
    </row>
    <row r="12" ht="12.75" customHeight="1" s="8">
      <c r="A12" s="30" t="inlineStr">
        <is>
          <t>UBS BB</t>
        </is>
      </c>
      <c r="B12" s="31" t="inlineStr">
        <is>
          <t>4º</t>
        </is>
      </c>
      <c r="C12" s="31" t="n">
        <v>72</v>
      </c>
      <c r="D12" s="31" t="inlineStr">
        <is>
          <t>5º</t>
        </is>
      </c>
      <c r="E12" s="31" t="n">
        <v>28</v>
      </c>
      <c r="F12" s="31" t="inlineStr">
        <is>
          <t>4º</t>
        </is>
      </c>
      <c r="G12" s="31" t="n">
        <v>90</v>
      </c>
    </row>
    <row r="13" ht="12.75" customHeight="1" s="8">
      <c r="A13" s="26" t="inlineStr">
        <is>
          <t>XP INVESTIMENTOS</t>
        </is>
      </c>
      <c r="B13" s="27" t="inlineStr">
        <is>
          <t>5º</t>
        </is>
      </c>
      <c r="C13" s="27" t="n">
        <v>57</v>
      </c>
      <c r="D13" s="27" t="inlineStr">
        <is>
          <t>6º</t>
        </is>
      </c>
      <c r="E13" s="27" t="n">
        <v>24</v>
      </c>
      <c r="F13" s="27" t="inlineStr">
        <is>
          <t>5º</t>
        </is>
      </c>
      <c r="G13" s="27" t="n">
        <v>74</v>
      </c>
    </row>
    <row r="14" ht="12.75" customHeight="1" s="8">
      <c r="A14" s="30" t="inlineStr">
        <is>
          <t>BTG PACTUAL</t>
        </is>
      </c>
      <c r="B14" s="31" t="inlineStr">
        <is>
          <t>6º</t>
        </is>
      </c>
      <c r="C14" s="31" t="n">
        <v>52</v>
      </c>
      <c r="D14" s="31" t="inlineStr">
        <is>
          <t>4º</t>
        </is>
      </c>
      <c r="E14" s="31" t="n">
        <v>29</v>
      </c>
      <c r="F14" s="31" t="inlineStr">
        <is>
          <t>5º</t>
        </is>
      </c>
      <c r="G14" s="31" t="n">
        <v>74</v>
      </c>
    </row>
    <row r="15" ht="12.75" customHeight="1" s="8">
      <c r="A15" s="26" t="inlineStr">
        <is>
          <t>VOTORANTIM</t>
        </is>
      </c>
      <c r="B15" s="27" t="inlineStr">
        <is>
          <t>7º</t>
        </is>
      </c>
      <c r="C15" s="27" t="n">
        <v>33</v>
      </c>
      <c r="D15" s="27" t="inlineStr">
        <is>
          <t>7º</t>
        </is>
      </c>
      <c r="E15" s="27" t="n">
        <v>14</v>
      </c>
      <c r="F15" s="27" t="inlineStr">
        <is>
          <t>7º</t>
        </is>
      </c>
      <c r="G15" s="27" t="n">
        <v>42</v>
      </c>
    </row>
    <row r="16" ht="12.75" customHeight="1" s="8">
      <c r="A16" s="30" t="inlineStr">
        <is>
          <t>ABC BRASIL</t>
        </is>
      </c>
      <c r="B16" s="31" t="inlineStr">
        <is>
          <t>8º</t>
        </is>
      </c>
      <c r="C16" s="31" t="n">
        <v>25</v>
      </c>
      <c r="D16" s="31" t="inlineStr">
        <is>
          <t>9º</t>
        </is>
      </c>
      <c r="E16" s="31" t="n">
        <v>8</v>
      </c>
      <c r="F16" s="31" t="inlineStr">
        <is>
          <t>8º</t>
        </is>
      </c>
      <c r="G16" s="31" t="n">
        <v>38</v>
      </c>
    </row>
    <row r="17" ht="12.75" customHeight="1" s="8">
      <c r="A17" s="26" t="inlineStr">
        <is>
          <t>SAFRA</t>
        </is>
      </c>
      <c r="B17" s="27" t="inlineStr">
        <is>
          <t>9º</t>
        </is>
      </c>
      <c r="C17" s="27" t="n">
        <v>23</v>
      </c>
      <c r="D17" s="27" t="inlineStr">
        <is>
          <t>8º</t>
        </is>
      </c>
      <c r="E17" s="27" t="n">
        <v>12</v>
      </c>
      <c r="F17" s="27" t="inlineStr">
        <is>
          <t>9º</t>
        </is>
      </c>
      <c r="G17" s="27" t="n">
        <v>37</v>
      </c>
    </row>
    <row r="18" ht="12.75" customHeight="1" s="8">
      <c r="A18" s="30" t="inlineStr">
        <is>
          <t>GUIDE INVESTIMENTOS</t>
        </is>
      </c>
      <c r="B18" s="31" t="inlineStr">
        <is>
          <t>10º</t>
        </is>
      </c>
      <c r="C18" s="31" t="n">
        <v>17</v>
      </c>
      <c r="D18" s="31" t="inlineStr">
        <is>
          <t>10º</t>
        </is>
      </c>
      <c r="E18" s="31" t="n">
        <v>6</v>
      </c>
      <c r="F18" s="31" t="inlineStr">
        <is>
          <t>10º</t>
        </is>
      </c>
      <c r="G18" s="31" t="n">
        <v>17</v>
      </c>
    </row>
    <row r="19" ht="12.75" customHeight="1" s="8">
      <c r="A19" s="26" t="inlineStr">
        <is>
          <t>BR PARTNERS</t>
        </is>
      </c>
      <c r="B19" s="27" t="inlineStr">
        <is>
          <t>11º</t>
        </is>
      </c>
      <c r="C19" s="27" t="n">
        <v>13</v>
      </c>
      <c r="D19" s="27" t="inlineStr">
        <is>
          <t>10º</t>
        </is>
      </c>
      <c r="E19" s="27" t="n">
        <v>6</v>
      </c>
      <c r="F19" s="27" t="inlineStr">
        <is>
          <t>10º</t>
        </is>
      </c>
      <c r="G19" s="27" t="n">
        <v>17</v>
      </c>
    </row>
    <row r="20" ht="12.75" customHeight="1" s="8">
      <c r="A20" s="30" t="inlineStr">
        <is>
          <t>CITIGROUP</t>
        </is>
      </c>
      <c r="B20" s="31" t="inlineStr">
        <is>
          <t>11º</t>
        </is>
      </c>
      <c r="C20" s="31" t="n">
        <v>13</v>
      </c>
      <c r="D20" s="31" t="inlineStr">
        <is>
          <t>14º</t>
        </is>
      </c>
      <c r="E20" s="31" t="n">
        <v>3</v>
      </c>
      <c r="F20" s="31" t="inlineStr">
        <is>
          <t>14º</t>
        </is>
      </c>
      <c r="G20" s="31" t="n">
        <v>14</v>
      </c>
    </row>
    <row r="21" ht="12.75" customHeight="1" s="8">
      <c r="A21" s="26" t="inlineStr">
        <is>
          <t>ALFA</t>
        </is>
      </c>
      <c r="B21" s="27" t="inlineStr">
        <is>
          <t>13º</t>
        </is>
      </c>
      <c r="C21" s="27" t="n">
        <v>10</v>
      </c>
      <c r="D21" s="27" t="inlineStr">
        <is>
          <t>14º</t>
        </is>
      </c>
      <c r="E21" s="27" t="n">
        <v>3</v>
      </c>
      <c r="F21" s="27" t="inlineStr">
        <is>
          <t>12º</t>
        </is>
      </c>
      <c r="G21" s="27" t="n">
        <v>15</v>
      </c>
    </row>
    <row r="22" ht="12.75" customHeight="1" s="8">
      <c r="A22" s="30" t="inlineStr">
        <is>
          <t>MODAL</t>
        </is>
      </c>
      <c r="B22" s="31" t="inlineStr">
        <is>
          <t>13º</t>
        </is>
      </c>
      <c r="C22" s="31" t="n">
        <v>10</v>
      </c>
      <c r="D22" s="31" t="inlineStr">
        <is>
          <t>14º</t>
        </is>
      </c>
      <c r="E22" s="31" t="n">
        <v>3</v>
      </c>
      <c r="F22" s="31" t="inlineStr">
        <is>
          <t>12º</t>
        </is>
      </c>
      <c r="G22" s="31" t="n">
        <v>15</v>
      </c>
    </row>
    <row r="23" ht="12.75" customHeight="1" s="8">
      <c r="A23" s="26" t="inlineStr">
        <is>
          <t>CEF</t>
        </is>
      </c>
      <c r="B23" s="27" t="inlineStr">
        <is>
          <t>15º</t>
        </is>
      </c>
      <c r="C23" s="27" t="n">
        <v>9</v>
      </c>
      <c r="D23" s="27" t="inlineStr">
        <is>
          <t>14º</t>
        </is>
      </c>
      <c r="E23" s="27" t="n">
        <v>3</v>
      </c>
      <c r="F23" s="27" t="inlineStr">
        <is>
          <t>16º</t>
        </is>
      </c>
      <c r="G23" s="27" t="n">
        <v>11</v>
      </c>
    </row>
    <row r="24" ht="12.75" customHeight="1" s="8">
      <c r="A24" s="30" t="inlineStr">
        <is>
          <t>INTER</t>
        </is>
      </c>
      <c r="B24" s="31" t="inlineStr">
        <is>
          <t>16º</t>
        </is>
      </c>
      <c r="C24" s="31" t="n">
        <v>8</v>
      </c>
      <c r="D24" s="31" t="inlineStr">
        <is>
          <t>12º</t>
        </is>
      </c>
      <c r="E24" s="31" t="n">
        <v>4</v>
      </c>
      <c r="F24" s="31" t="inlineStr">
        <is>
          <t>18º</t>
        </is>
      </c>
      <c r="G24" s="31" t="n">
        <v>9</v>
      </c>
    </row>
    <row r="25" ht="12.75" customHeight="1" s="8">
      <c r="A25" s="26" t="inlineStr">
        <is>
          <t>TRUE SECURITIZADORA</t>
        </is>
      </c>
      <c r="B25" s="27" t="inlineStr">
        <is>
          <t>16º</t>
        </is>
      </c>
      <c r="C25" s="27" t="n">
        <v>8</v>
      </c>
      <c r="D25" s="27" t="n">
        <v/>
      </c>
      <c r="E25" s="27" t="n">
        <v>0</v>
      </c>
      <c r="F25" s="27" t="inlineStr">
        <is>
          <t>15º</t>
        </is>
      </c>
      <c r="G25" s="27" t="n">
        <v>13</v>
      </c>
    </row>
    <row r="26" ht="12.75" customHeight="1" s="8">
      <c r="A26" s="30" t="inlineStr">
        <is>
          <t>BANCO BS2</t>
        </is>
      </c>
      <c r="B26" s="31" t="inlineStr">
        <is>
          <t>18º</t>
        </is>
      </c>
      <c r="C26" s="31" t="n">
        <v>7</v>
      </c>
      <c r="D26" s="31" t="inlineStr">
        <is>
          <t>14º</t>
        </is>
      </c>
      <c r="E26" s="31" t="n">
        <v>3</v>
      </c>
      <c r="F26" s="31" t="inlineStr">
        <is>
          <t>18º</t>
        </is>
      </c>
      <c r="G26" s="31" t="n">
        <v>9</v>
      </c>
    </row>
    <row r="27" ht="12.75" customHeight="1" s="8">
      <c r="A27" s="26" t="inlineStr">
        <is>
          <t>GENIAL CV</t>
        </is>
      </c>
      <c r="B27" s="27" t="inlineStr">
        <is>
          <t>18º</t>
        </is>
      </c>
      <c r="C27" s="27" t="n">
        <v>7</v>
      </c>
      <c r="D27" s="27" t="inlineStr">
        <is>
          <t>21º</t>
        </is>
      </c>
      <c r="E27" s="27" t="n">
        <v>2</v>
      </c>
      <c r="F27" s="27" t="inlineStr">
        <is>
          <t>21º</t>
        </is>
      </c>
      <c r="G27" s="27" t="n">
        <v>8</v>
      </c>
    </row>
    <row r="28" ht="12.75" customHeight="1" s="8">
      <c r="A28" s="30" t="inlineStr">
        <is>
          <t>BOCOM BBM</t>
        </is>
      </c>
      <c r="B28" s="31" t="inlineStr">
        <is>
          <t>20º</t>
        </is>
      </c>
      <c r="C28" s="31" t="n">
        <v>5</v>
      </c>
      <c r="D28" s="31" t="inlineStr">
        <is>
          <t>23º</t>
        </is>
      </c>
      <c r="E28" s="31" t="n">
        <v>1</v>
      </c>
      <c r="F28" s="31" t="inlineStr">
        <is>
          <t>18º</t>
        </is>
      </c>
      <c r="G28" s="31" t="n">
        <v>9</v>
      </c>
    </row>
    <row r="29" ht="12.75" customHeight="1" s="8">
      <c r="A29" s="26" t="inlineStr">
        <is>
          <t>RB CAPITAL DTVM</t>
        </is>
      </c>
      <c r="B29" s="27" t="inlineStr">
        <is>
          <t>20º</t>
        </is>
      </c>
      <c r="C29" s="27" t="n">
        <v>5</v>
      </c>
      <c r="D29" s="27" t="n">
        <v/>
      </c>
      <c r="E29" s="27" t="n">
        <v>0</v>
      </c>
      <c r="F29" s="27" t="inlineStr">
        <is>
          <t>17º</t>
        </is>
      </c>
      <c r="G29" s="27" t="n">
        <v>10</v>
      </c>
    </row>
    <row r="30" ht="12.75" customHeight="1" s="8">
      <c r="A30" s="30" t="inlineStr">
        <is>
          <t>BNDES</t>
        </is>
      </c>
      <c r="B30" s="31" t="inlineStr">
        <is>
          <t>22º</t>
        </is>
      </c>
      <c r="C30" s="31" t="n">
        <v>4</v>
      </c>
      <c r="D30" s="31" t="inlineStr">
        <is>
          <t>12º</t>
        </is>
      </c>
      <c r="E30" s="31" t="n">
        <v>4</v>
      </c>
      <c r="F30" s="31" t="inlineStr">
        <is>
          <t>23º</t>
        </is>
      </c>
      <c r="G30" s="31" t="n">
        <v>4</v>
      </c>
    </row>
    <row r="31" ht="12.75" customHeight="1" s="8">
      <c r="A31" s="26" t="inlineStr">
        <is>
          <t>BB-BI</t>
        </is>
      </c>
      <c r="B31" s="27" t="inlineStr">
        <is>
          <t>22º</t>
        </is>
      </c>
      <c r="C31" s="27" t="n">
        <v>4</v>
      </c>
      <c r="D31" s="27" t="inlineStr">
        <is>
          <t>14º</t>
        </is>
      </c>
      <c r="E31" s="27" t="n">
        <v>3</v>
      </c>
      <c r="F31" s="27" t="inlineStr">
        <is>
          <t>22º</t>
        </is>
      </c>
      <c r="G31" s="27" t="n">
        <v>7</v>
      </c>
    </row>
    <row r="32" ht="12.75" customHeight="1" s="8">
      <c r="A32" s="30" t="inlineStr">
        <is>
          <t>BANCO BMG</t>
        </is>
      </c>
      <c r="B32" s="31" t="inlineStr">
        <is>
          <t>22º</t>
        </is>
      </c>
      <c r="C32" s="31" t="n">
        <v>4</v>
      </c>
      <c r="D32" s="31" t="inlineStr">
        <is>
          <t>14º</t>
        </is>
      </c>
      <c r="E32" s="31" t="n">
        <v>3</v>
      </c>
      <c r="F32" s="31" t="inlineStr">
        <is>
          <t>23º</t>
        </is>
      </c>
      <c r="G32" s="31" t="n">
        <v>4</v>
      </c>
    </row>
    <row r="33" ht="12.75" customHeight="1" s="8">
      <c r="A33" s="26" t="inlineStr">
        <is>
          <t>BNP PARIBAS</t>
        </is>
      </c>
      <c r="B33" s="27" t="inlineStr">
        <is>
          <t>22º</t>
        </is>
      </c>
      <c r="C33" s="27" t="n">
        <v>4</v>
      </c>
      <c r="D33" s="27" t="inlineStr">
        <is>
          <t>23º</t>
        </is>
      </c>
      <c r="E33" s="27" t="n">
        <v>1</v>
      </c>
      <c r="F33" s="27" t="inlineStr">
        <is>
          <t>23º</t>
        </is>
      </c>
      <c r="G33" s="27" t="n">
        <v>4</v>
      </c>
    </row>
    <row r="34" ht="12.75" customHeight="1" s="8">
      <c r="A34" s="30" t="inlineStr">
        <is>
          <t>FATOR</t>
        </is>
      </c>
      <c r="B34" s="31" t="inlineStr">
        <is>
          <t>26º</t>
        </is>
      </c>
      <c r="C34" s="31" t="n">
        <v>3</v>
      </c>
      <c r="D34" s="31" t="inlineStr">
        <is>
          <t>23º</t>
        </is>
      </c>
      <c r="E34" s="31" t="n">
        <v>1</v>
      </c>
      <c r="F34" s="31" t="inlineStr">
        <is>
          <t>26º</t>
        </is>
      </c>
      <c r="G34" s="31" t="n">
        <v>3</v>
      </c>
    </row>
    <row r="35" ht="12.75" customHeight="1" s="8">
      <c r="A35" s="26" t="inlineStr">
        <is>
          <t>CREDIT AGRICOLE</t>
        </is>
      </c>
      <c r="B35" s="27" t="inlineStr">
        <is>
          <t>26º</t>
        </is>
      </c>
      <c r="C35" s="27" t="n">
        <v>3</v>
      </c>
      <c r="D35" s="27" t="n">
        <v/>
      </c>
      <c r="E35" s="27" t="n">
        <v>0</v>
      </c>
      <c r="F35" s="27" t="inlineStr">
        <is>
          <t>26º</t>
        </is>
      </c>
      <c r="G35" s="27" t="n">
        <v>3</v>
      </c>
    </row>
    <row r="36" ht="12.75" customHeight="1" s="8">
      <c r="A36" s="30" t="inlineStr">
        <is>
          <t>DAYCOVAL</t>
        </is>
      </c>
      <c r="B36" s="31" t="inlineStr">
        <is>
          <t>26º</t>
        </is>
      </c>
      <c r="C36" s="31" t="n">
        <v>3</v>
      </c>
      <c r="D36" s="31" t="n">
        <v/>
      </c>
      <c r="E36" s="31" t="n">
        <v>0</v>
      </c>
      <c r="F36" s="31" t="inlineStr">
        <is>
          <t>26º</t>
        </is>
      </c>
      <c r="G36" s="31" t="n">
        <v>3</v>
      </c>
    </row>
    <row r="37" ht="12.75" customHeight="1" s="8">
      <c r="A37" s="26" t="inlineStr">
        <is>
          <t>JP MORGAN</t>
        </is>
      </c>
      <c r="B37" s="27" t="inlineStr">
        <is>
          <t>29º</t>
        </is>
      </c>
      <c r="C37" s="27" t="n">
        <v>2</v>
      </c>
      <c r="D37" s="27" t="inlineStr">
        <is>
          <t>21º</t>
        </is>
      </c>
      <c r="E37" s="27" t="n">
        <v>2</v>
      </c>
      <c r="F37" s="27" t="inlineStr">
        <is>
          <t>26º</t>
        </is>
      </c>
      <c r="G37" s="27" t="n">
        <v>3</v>
      </c>
    </row>
    <row r="38" ht="12.75" customHeight="1" s="8">
      <c r="A38" s="30" t="inlineStr">
        <is>
          <t>DEUTSCHE</t>
        </is>
      </c>
      <c r="B38" s="31" t="inlineStr">
        <is>
          <t>29º</t>
        </is>
      </c>
      <c r="C38" s="31" t="n">
        <v>2</v>
      </c>
      <c r="D38" s="31" t="n">
        <v/>
      </c>
      <c r="E38" s="31" t="n">
        <v>0</v>
      </c>
      <c r="F38" s="31" t="inlineStr">
        <is>
          <t>26º</t>
        </is>
      </c>
      <c r="G38" s="31" t="n">
        <v>3</v>
      </c>
    </row>
    <row r="39" ht="12.75" customHeight="1" s="8">
      <c r="A39" s="26" t="inlineStr">
        <is>
          <t>BANCO INDUSTRIAL DO BRASIL</t>
        </is>
      </c>
      <c r="B39" s="27" t="inlineStr">
        <is>
          <t>31º</t>
        </is>
      </c>
      <c r="C39" s="27" t="n">
        <v>1</v>
      </c>
      <c r="D39" s="27" t="inlineStr">
        <is>
          <t>23º</t>
        </is>
      </c>
      <c r="E39" s="27" t="n">
        <v>1</v>
      </c>
      <c r="F39" s="27" t="inlineStr">
        <is>
          <t>33º</t>
        </is>
      </c>
      <c r="G39" s="27" t="n">
        <v>1</v>
      </c>
    </row>
    <row r="40" ht="12.75" customHeight="1" s="8">
      <c r="A40" s="30" t="inlineStr">
        <is>
          <t>NUINVEST</t>
        </is>
      </c>
      <c r="B40" s="31" t="inlineStr">
        <is>
          <t>31º</t>
        </is>
      </c>
      <c r="C40" s="31" t="n">
        <v>1</v>
      </c>
      <c r="D40" s="31" t="n">
        <v/>
      </c>
      <c r="E40" s="31" t="n">
        <v>0</v>
      </c>
      <c r="F40" s="31" t="inlineStr">
        <is>
          <t>26º</t>
        </is>
      </c>
      <c r="G40" s="31" t="n">
        <v>3</v>
      </c>
    </row>
    <row r="41" ht="12.75" customHeight="1" s="8">
      <c r="A41" s="26" t="inlineStr">
        <is>
          <t>CREDIT SUISSE</t>
        </is>
      </c>
      <c r="B41" s="27" t="inlineStr">
        <is>
          <t>31º</t>
        </is>
      </c>
      <c r="C41" s="27" t="n">
        <v>1</v>
      </c>
      <c r="D41" s="27" t="n">
        <v/>
      </c>
      <c r="E41" s="27" t="n">
        <v>0</v>
      </c>
      <c r="F41" s="27" t="inlineStr">
        <is>
          <t>32º</t>
        </is>
      </c>
      <c r="G41" s="27" t="n">
        <v>2</v>
      </c>
    </row>
    <row r="42" ht="12.75" customFormat="1" customHeight="1" s="21">
      <c r="A42" s="30" t="inlineStr">
        <is>
          <t>HAITONG</t>
        </is>
      </c>
      <c r="B42" s="31" t="inlineStr">
        <is>
          <t>31º</t>
        </is>
      </c>
      <c r="C42" s="31" t="n">
        <v>1</v>
      </c>
      <c r="D42" s="31" t="n">
        <v/>
      </c>
      <c r="E42" s="31" t="n">
        <v>0</v>
      </c>
      <c r="F42" s="31" t="inlineStr">
        <is>
          <t>33º</t>
        </is>
      </c>
      <c r="G42" s="31" t="n">
        <v>1</v>
      </c>
    </row>
    <row r="43" ht="12.75" customFormat="1" customHeight="1" s="21">
      <c r="A43" s="26" t="inlineStr">
        <is>
          <t>MIRAE ASSET WEALTH MANAGEMENT (BRAZIL) CCTVM LTDA</t>
        </is>
      </c>
      <c r="B43" s="27" t="inlineStr">
        <is>
          <t>31º</t>
        </is>
      </c>
      <c r="C43" s="27" t="n">
        <v>1</v>
      </c>
      <c r="D43" s="27" t="n">
        <v/>
      </c>
      <c r="E43" s="27" t="n">
        <v>0</v>
      </c>
      <c r="F43" s="27" t="inlineStr">
        <is>
          <t>33º</t>
        </is>
      </c>
      <c r="G43" s="27" t="n">
        <v>1</v>
      </c>
    </row>
    <row r="44" ht="12.75" customHeight="1" s="8">
      <c r="A44" s="30" t="inlineStr">
        <is>
          <t>BANCO MUFG</t>
        </is>
      </c>
      <c r="B44" s="31" t="n">
        <v/>
      </c>
      <c r="C44" s="31" t="n">
        <v>0</v>
      </c>
      <c r="D44" s="31" t="n">
        <v/>
      </c>
      <c r="E44" s="31" t="n">
        <v>0</v>
      </c>
      <c r="F44" s="31" t="inlineStr">
        <is>
          <t>33º</t>
        </is>
      </c>
      <c r="G44" s="31" t="n">
        <v>1</v>
      </c>
    </row>
    <row r="45" ht="12.75" customHeight="1" s="8">
      <c r="A45" s="26" t="inlineStr">
        <is>
          <t>GOLDMAN SACHS</t>
        </is>
      </c>
      <c r="B45" s="27" t="n">
        <v/>
      </c>
      <c r="C45" s="27" t="n">
        <v>0</v>
      </c>
      <c r="D45" s="27" t="n">
        <v/>
      </c>
      <c r="E45" s="27" t="n">
        <v>0</v>
      </c>
      <c r="F45" s="27" t="inlineStr">
        <is>
          <t>33º</t>
        </is>
      </c>
      <c r="G45" s="27" t="n">
        <v>1</v>
      </c>
    </row>
    <row r="46" ht="12.75" customHeight="1" s="8">
      <c r="A46" s="30" t="inlineStr">
        <is>
          <t>RABOBANK</t>
        </is>
      </c>
      <c r="B46" s="31" t="n">
        <v/>
      </c>
      <c r="C46" s="31" t="n">
        <v>0</v>
      </c>
      <c r="D46" s="31" t="n">
        <v/>
      </c>
      <c r="E46" s="31" t="n">
        <v>0</v>
      </c>
      <c r="F46" s="31" t="inlineStr">
        <is>
          <t>33º</t>
        </is>
      </c>
      <c r="G46" s="31" t="n">
        <v>1</v>
      </c>
    </row>
    <row r="47" ht="12.75" customHeight="1" s="8">
      <c r="A47" s="34" t="inlineStr">
        <is>
          <t>Total</t>
        </is>
      </c>
      <c r="B47" s="35" t="n"/>
      <c r="C47" s="35" t="inlineStr">
        <is>
          <t>500</t>
        </is>
      </c>
      <c r="D47" s="35" t="n"/>
      <c r="E47" s="35" t="inlineStr">
        <is>
          <t>167</t>
        </is>
      </c>
      <c r="F47" s="35" t="n"/>
      <c r="G47" s="35" t="inlineStr">
        <is>
          <t>664</t>
        </is>
      </c>
    </row>
    <row r="48" ht="12.75" customHeight="1" s="8"/>
    <row r="49" ht="12.75" customHeight="1" s="8"/>
    <row r="50" ht="12.75" customHeight="1" s="8">
      <c r="A50" s="22" t="inlineStr">
        <is>
          <t>Tipo 1.1. Renda Fixa - Curto Prazo</t>
        </is>
      </c>
      <c r="G50" s="23" t="n"/>
    </row>
    <row r="51" ht="12.75" customHeight="1" s="8">
      <c r="A51" s="24" t="inlineStr">
        <is>
          <t>Coordenadores</t>
        </is>
      </c>
      <c r="B51" s="24" t="inlineStr">
        <is>
          <t>Acumulado 2023</t>
        </is>
      </c>
      <c r="C51" s="24" t="n"/>
      <c r="D51" s="24" t="inlineStr">
        <is>
          <t>Últimos 3 meses</t>
        </is>
      </c>
      <c r="E51" s="24" t="n"/>
      <c r="F51" s="24" t="inlineStr">
        <is>
          <t>Últimos 12 meses</t>
        </is>
      </c>
      <c r="G51" s="25" t="n"/>
    </row>
    <row r="52" ht="12.75" customHeight="1" s="8">
      <c r="A52" s="24" t="n"/>
      <c r="B52" s="24" t="inlineStr">
        <is>
          <t>Ranking 2023</t>
        </is>
      </c>
      <c r="C52" s="24" t="inlineStr">
        <is>
          <t>Nº de Operações</t>
        </is>
      </c>
      <c r="D52" s="24" t="inlineStr">
        <is>
          <t>Ranking 3 meses</t>
        </is>
      </c>
      <c r="E52" s="24" t="inlineStr">
        <is>
          <t>Nº de Operações</t>
        </is>
      </c>
      <c r="F52" s="24" t="inlineStr">
        <is>
          <t>Ranking 12 meses</t>
        </is>
      </c>
      <c r="G52" s="25" t="inlineStr">
        <is>
          <t>Nº de Operações</t>
        </is>
      </c>
    </row>
    <row r="53" ht="12.75" customHeight="1" s="8">
      <c r="A53" s="26" t="inlineStr">
        <is>
          <t>ITAU BBA</t>
        </is>
      </c>
      <c r="B53" s="27" t="inlineStr">
        <is>
          <t>1º</t>
        </is>
      </c>
      <c r="C53" s="27" t="n">
        <v>15</v>
      </c>
      <c r="D53" s="27" t="inlineStr">
        <is>
          <t>3º</t>
        </is>
      </c>
      <c r="E53" s="27" t="n">
        <v>1</v>
      </c>
      <c r="F53" s="27" t="inlineStr">
        <is>
          <t>1º</t>
        </is>
      </c>
      <c r="G53" s="27" t="n">
        <v>17</v>
      </c>
    </row>
    <row r="54" ht="12.75" customHeight="1" s="8">
      <c r="A54" s="30" t="inlineStr">
        <is>
          <t>BRADESCO BBI</t>
        </is>
      </c>
      <c r="B54" s="31" t="inlineStr">
        <is>
          <t>2º</t>
        </is>
      </c>
      <c r="C54" s="31" t="n">
        <v>13</v>
      </c>
      <c r="D54" s="31" t="inlineStr">
        <is>
          <t>1º</t>
        </is>
      </c>
      <c r="E54" s="31" t="n">
        <v>8</v>
      </c>
      <c r="F54" s="31" t="inlineStr">
        <is>
          <t>1º</t>
        </is>
      </c>
      <c r="G54" s="31" t="n">
        <v>17</v>
      </c>
    </row>
    <row r="55" ht="12.75" customHeight="1" s="8">
      <c r="A55" s="26" t="inlineStr">
        <is>
          <t>UBS BB</t>
        </is>
      </c>
      <c r="B55" s="27" t="inlineStr">
        <is>
          <t>3º</t>
        </is>
      </c>
      <c r="C55" s="27" t="n">
        <v>9</v>
      </c>
      <c r="D55" s="27" t="inlineStr">
        <is>
          <t>2º</t>
        </is>
      </c>
      <c r="E55" s="27" t="n">
        <v>7</v>
      </c>
      <c r="F55" s="27" t="inlineStr">
        <is>
          <t>3º</t>
        </is>
      </c>
      <c r="G55" s="27" t="n">
        <v>9</v>
      </c>
    </row>
    <row r="56" ht="12.75" customHeight="1" s="8">
      <c r="A56" s="30" t="inlineStr">
        <is>
          <t>SANTANDER</t>
        </is>
      </c>
      <c r="B56" s="31" t="inlineStr">
        <is>
          <t>4º</t>
        </is>
      </c>
      <c r="C56" s="31" t="n">
        <v>4</v>
      </c>
      <c r="D56" s="31" t="n">
        <v/>
      </c>
      <c r="E56" s="31" t="n">
        <v>0</v>
      </c>
      <c r="F56" s="31" t="inlineStr">
        <is>
          <t>4º</t>
        </is>
      </c>
      <c r="G56" s="31" t="n">
        <v>5</v>
      </c>
    </row>
    <row r="57" ht="12.75" customHeight="1" s="8">
      <c r="A57" s="26" t="inlineStr">
        <is>
          <t>ABC BRASIL</t>
        </is>
      </c>
      <c r="B57" s="27" t="inlineStr">
        <is>
          <t>4º</t>
        </is>
      </c>
      <c r="C57" s="27" t="n">
        <v>4</v>
      </c>
      <c r="D57" s="27" t="n">
        <v/>
      </c>
      <c r="E57" s="27" t="n">
        <v>0</v>
      </c>
      <c r="F57" s="27" t="inlineStr">
        <is>
          <t>5º</t>
        </is>
      </c>
      <c r="G57" s="27" t="n">
        <v>4</v>
      </c>
    </row>
    <row r="58" ht="12.75" customHeight="1" s="8">
      <c r="A58" s="30" t="inlineStr">
        <is>
          <t>VOTORANTIM</t>
        </is>
      </c>
      <c r="B58" s="31" t="inlineStr">
        <is>
          <t>6º</t>
        </is>
      </c>
      <c r="C58" s="31" t="n">
        <v>3</v>
      </c>
      <c r="D58" s="31" t="inlineStr">
        <is>
          <t>3º</t>
        </is>
      </c>
      <c r="E58" s="31" t="n">
        <v>1</v>
      </c>
      <c r="F58" s="31" t="inlineStr">
        <is>
          <t>6º</t>
        </is>
      </c>
      <c r="G58" s="31" t="n">
        <v>3</v>
      </c>
    </row>
    <row r="59" ht="12.75" customHeight="1" s="8">
      <c r="A59" s="26" t="inlineStr">
        <is>
          <t>ALFA</t>
        </is>
      </c>
      <c r="B59" s="27" t="inlineStr">
        <is>
          <t>7º</t>
        </is>
      </c>
      <c r="C59" s="27" t="n">
        <v>1</v>
      </c>
      <c r="D59" s="27" t="inlineStr">
        <is>
          <t>3º</t>
        </is>
      </c>
      <c r="E59" s="27" t="n">
        <v>1</v>
      </c>
      <c r="F59" s="27" t="inlineStr">
        <is>
          <t>7º</t>
        </is>
      </c>
      <c r="G59" s="27" t="n">
        <v>1</v>
      </c>
    </row>
    <row r="60" ht="12.75" customHeight="1" s="8">
      <c r="A60" s="30" t="inlineStr">
        <is>
          <t>BTG PACTUAL</t>
        </is>
      </c>
      <c r="B60" s="31" t="inlineStr">
        <is>
          <t>7º</t>
        </is>
      </c>
      <c r="C60" s="31" t="n">
        <v>1</v>
      </c>
      <c r="D60" s="31" t="n">
        <v/>
      </c>
      <c r="E60" s="31" t="n">
        <v>0</v>
      </c>
      <c r="F60" s="31" t="inlineStr">
        <is>
          <t>7º</t>
        </is>
      </c>
      <c r="G60" s="31" t="n">
        <v>1</v>
      </c>
    </row>
    <row r="61" ht="12.75" customHeight="1" s="8">
      <c r="A61" s="26" t="inlineStr">
        <is>
          <t>CEF</t>
        </is>
      </c>
      <c r="B61" s="27" t="inlineStr">
        <is>
          <t>7º</t>
        </is>
      </c>
      <c r="C61" s="27" t="n">
        <v>1</v>
      </c>
      <c r="D61" s="27" t="n">
        <v/>
      </c>
      <c r="E61" s="27" t="n">
        <v>0</v>
      </c>
      <c r="F61" s="27" t="inlineStr">
        <is>
          <t>7º</t>
        </is>
      </c>
      <c r="G61" s="27" t="n">
        <v>1</v>
      </c>
    </row>
    <row r="62" ht="12.75" customHeight="1" s="8">
      <c r="A62" s="30" t="inlineStr">
        <is>
          <t>DEUTSCHE</t>
        </is>
      </c>
      <c r="B62" s="31" t="inlineStr">
        <is>
          <t>7º</t>
        </is>
      </c>
      <c r="C62" s="31" t="n">
        <v>1</v>
      </c>
      <c r="D62" s="31" t="n">
        <v/>
      </c>
      <c r="E62" s="31" t="n">
        <v>0</v>
      </c>
      <c r="F62" s="31" t="inlineStr">
        <is>
          <t>7º</t>
        </is>
      </c>
      <c r="G62" s="31" t="n">
        <v>1</v>
      </c>
    </row>
    <row r="63" ht="12.75" customHeight="1" s="8">
      <c r="A63" s="34" t="inlineStr">
        <is>
          <t>Total</t>
        </is>
      </c>
      <c r="B63" s="35" t="n"/>
      <c r="C63" s="35" t="inlineStr">
        <is>
          <t>44</t>
        </is>
      </c>
      <c r="D63" s="35" t="n"/>
      <c r="E63" s="35" t="inlineStr">
        <is>
          <t>17</t>
        </is>
      </c>
      <c r="F63" s="35" t="n"/>
      <c r="G63" s="35" t="inlineStr">
        <is>
          <t>51</t>
        </is>
      </c>
    </row>
    <row r="64" ht="12.75" customHeight="1" s="8"/>
    <row r="65" ht="12.75" customHeight="1" s="8"/>
    <row r="66" ht="12.75" customHeight="1" s="8">
      <c r="A66" s="22" t="inlineStr">
        <is>
          <t>Tipo 1.2. Renda Fixa - Longo Prazo</t>
        </is>
      </c>
      <c r="G66" s="23" t="n"/>
    </row>
    <row r="67" ht="12.75" customHeight="1" s="8">
      <c r="A67" s="24" t="inlineStr">
        <is>
          <t>Coordenadores</t>
        </is>
      </c>
      <c r="B67" s="24" t="inlineStr">
        <is>
          <t>Acumulado 2023</t>
        </is>
      </c>
      <c r="C67" s="24" t="n"/>
      <c r="D67" s="24" t="inlineStr">
        <is>
          <t>Últimos 3 meses</t>
        </is>
      </c>
      <c r="E67" s="24" t="n"/>
      <c r="F67" s="24" t="inlineStr">
        <is>
          <t>Últimos 12 meses</t>
        </is>
      </c>
      <c r="G67" s="25" t="n"/>
    </row>
    <row r="68" ht="12.75" customHeight="1" s="8">
      <c r="A68" s="24" t="n"/>
      <c r="B68" s="24" t="inlineStr">
        <is>
          <t>Ranking 2023</t>
        </is>
      </c>
      <c r="C68" s="24" t="inlineStr">
        <is>
          <t>Nº de Operações</t>
        </is>
      </c>
      <c r="D68" s="24" t="inlineStr">
        <is>
          <t>Ranking 3 meses</t>
        </is>
      </c>
      <c r="E68" s="24" t="inlineStr">
        <is>
          <t>Nº de Operações</t>
        </is>
      </c>
      <c r="F68" s="24" t="inlineStr">
        <is>
          <t>Ranking 12 meses</t>
        </is>
      </c>
      <c r="G68" s="25" t="inlineStr">
        <is>
          <t>Nº de Operações</t>
        </is>
      </c>
    </row>
    <row r="69" ht="12.75" customHeight="1" s="8">
      <c r="A69" s="26" t="inlineStr">
        <is>
          <t>ITAU BBA</t>
        </is>
      </c>
      <c r="B69" s="27" t="inlineStr">
        <is>
          <t>1º</t>
        </is>
      </c>
      <c r="C69" s="27" t="n">
        <v>120</v>
      </c>
      <c r="D69" s="27" t="inlineStr">
        <is>
          <t>1º</t>
        </is>
      </c>
      <c r="E69" s="27" t="n">
        <v>49</v>
      </c>
      <c r="F69" s="27" t="inlineStr">
        <is>
          <t>1º</t>
        </is>
      </c>
      <c r="G69" s="27" t="n">
        <v>155</v>
      </c>
    </row>
    <row r="70" ht="12.75" customHeight="1" s="8">
      <c r="A70" s="30" t="inlineStr">
        <is>
          <t>BRADESCO BBI</t>
        </is>
      </c>
      <c r="B70" s="31" t="inlineStr">
        <is>
          <t>2º</t>
        </is>
      </c>
      <c r="C70" s="31" t="n">
        <v>79</v>
      </c>
      <c r="D70" s="31" t="inlineStr">
        <is>
          <t>2º</t>
        </is>
      </c>
      <c r="E70" s="31" t="n">
        <v>31</v>
      </c>
      <c r="F70" s="31" t="inlineStr">
        <is>
          <t>2º</t>
        </is>
      </c>
      <c r="G70" s="31" t="n">
        <v>103</v>
      </c>
    </row>
    <row r="71" ht="12.75" customHeight="1" s="8">
      <c r="A71" s="26" t="inlineStr">
        <is>
          <t>SANTANDER</t>
        </is>
      </c>
      <c r="B71" s="27" t="inlineStr">
        <is>
          <t>3º</t>
        </is>
      </c>
      <c r="C71" s="27" t="n">
        <v>59</v>
      </c>
      <c r="D71" s="27" t="inlineStr">
        <is>
          <t>3º</t>
        </is>
      </c>
      <c r="E71" s="27" t="n">
        <v>24</v>
      </c>
      <c r="F71" s="27" t="inlineStr">
        <is>
          <t>3º</t>
        </is>
      </c>
      <c r="G71" s="27" t="n">
        <v>77</v>
      </c>
    </row>
    <row r="72" ht="12.75" customHeight="1" s="8">
      <c r="A72" s="30" t="inlineStr">
        <is>
          <t>UBS BB</t>
        </is>
      </c>
      <c r="B72" s="31" t="inlineStr">
        <is>
          <t>4º</t>
        </is>
      </c>
      <c r="C72" s="31" t="n">
        <v>50</v>
      </c>
      <c r="D72" s="31" t="inlineStr">
        <is>
          <t>5º</t>
        </is>
      </c>
      <c r="E72" s="31" t="n">
        <v>15</v>
      </c>
      <c r="F72" s="31" t="inlineStr">
        <is>
          <t>4º</t>
        </is>
      </c>
      <c r="G72" s="31" t="n">
        <v>63</v>
      </c>
    </row>
    <row r="73" ht="12.75" customHeight="1" s="8">
      <c r="A73" s="26" t="inlineStr">
        <is>
          <t>BTG PACTUAL</t>
        </is>
      </c>
      <c r="B73" s="27" t="inlineStr">
        <is>
          <t>5º</t>
        </is>
      </c>
      <c r="C73" s="27" t="n">
        <v>33</v>
      </c>
      <c r="D73" s="27" t="inlineStr">
        <is>
          <t>4º</t>
        </is>
      </c>
      <c r="E73" s="27" t="n">
        <v>19</v>
      </c>
      <c r="F73" s="27" t="inlineStr">
        <is>
          <t>5º</t>
        </is>
      </c>
      <c r="G73" s="27" t="n">
        <v>47</v>
      </c>
    </row>
    <row r="74" ht="12.75" customHeight="1" s="8">
      <c r="A74" s="30" t="inlineStr">
        <is>
          <t>XP INVESTIMENTOS</t>
        </is>
      </c>
      <c r="B74" s="31" t="inlineStr">
        <is>
          <t>6º</t>
        </is>
      </c>
      <c r="C74" s="31" t="n">
        <v>21</v>
      </c>
      <c r="D74" s="31" t="inlineStr">
        <is>
          <t>6º</t>
        </is>
      </c>
      <c r="E74" s="31" t="n">
        <v>12</v>
      </c>
      <c r="F74" s="31" t="inlineStr">
        <is>
          <t>8º</t>
        </is>
      </c>
      <c r="G74" s="31" t="n">
        <v>24</v>
      </c>
    </row>
    <row r="75" ht="12.75" customHeight="1" s="8">
      <c r="A75" s="26" t="inlineStr">
        <is>
          <t>VOTORANTIM</t>
        </is>
      </c>
      <c r="B75" s="27" t="inlineStr">
        <is>
          <t>6º</t>
        </is>
      </c>
      <c r="C75" s="27" t="n">
        <v>21</v>
      </c>
      <c r="D75" s="27" t="inlineStr">
        <is>
          <t>7º</t>
        </is>
      </c>
      <c r="E75" s="27" t="n">
        <v>9</v>
      </c>
      <c r="F75" s="27" t="inlineStr">
        <is>
          <t>6º</t>
        </is>
      </c>
      <c r="G75" s="27" t="n">
        <v>26</v>
      </c>
    </row>
    <row r="76" ht="12.75" customHeight="1" s="8">
      <c r="A76" s="30" t="inlineStr">
        <is>
          <t>ABC BRASIL</t>
        </is>
      </c>
      <c r="B76" s="31" t="inlineStr">
        <is>
          <t>8º</t>
        </is>
      </c>
      <c r="C76" s="31" t="n">
        <v>16</v>
      </c>
      <c r="D76" s="31" t="inlineStr">
        <is>
          <t>8º</t>
        </is>
      </c>
      <c r="E76" s="31" t="n">
        <v>5</v>
      </c>
      <c r="F76" s="31" t="inlineStr">
        <is>
          <t>6º</t>
        </is>
      </c>
      <c r="G76" s="31" t="n">
        <v>26</v>
      </c>
    </row>
    <row r="77" ht="12.75" customHeight="1" s="8">
      <c r="A77" s="26" t="inlineStr">
        <is>
          <t>CITIGROUP</t>
        </is>
      </c>
      <c r="B77" s="27" t="inlineStr">
        <is>
          <t>9º</t>
        </is>
      </c>
      <c r="C77" s="27" t="n">
        <v>13</v>
      </c>
      <c r="D77" s="27" t="inlineStr">
        <is>
          <t>11º</t>
        </is>
      </c>
      <c r="E77" s="27" t="n">
        <v>3</v>
      </c>
      <c r="F77" s="27" t="inlineStr">
        <is>
          <t>10º</t>
        </is>
      </c>
      <c r="G77" s="27" t="n">
        <v>14</v>
      </c>
    </row>
    <row r="78" ht="12.75" customHeight="1" s="8">
      <c r="A78" s="30" t="inlineStr">
        <is>
          <t>SAFRA</t>
        </is>
      </c>
      <c r="B78" s="31" t="inlineStr">
        <is>
          <t>10º</t>
        </is>
      </c>
      <c r="C78" s="31" t="n">
        <v>12</v>
      </c>
      <c r="D78" s="31" t="inlineStr">
        <is>
          <t>8º</t>
        </is>
      </c>
      <c r="E78" s="31" t="n">
        <v>5</v>
      </c>
      <c r="F78" s="31" t="inlineStr">
        <is>
          <t>9º</t>
        </is>
      </c>
      <c r="G78" s="31" t="n">
        <v>20</v>
      </c>
    </row>
    <row r="79" ht="12.75" customHeight="1" s="8">
      <c r="A79" s="26" t="inlineStr">
        <is>
          <t>CEF</t>
        </is>
      </c>
      <c r="B79" s="27" t="inlineStr">
        <is>
          <t>11º</t>
        </is>
      </c>
      <c r="C79" s="27" t="n">
        <v>7</v>
      </c>
      <c r="D79" s="27" t="inlineStr">
        <is>
          <t>11º</t>
        </is>
      </c>
      <c r="E79" s="27" t="n">
        <v>3</v>
      </c>
      <c r="F79" s="27" t="inlineStr">
        <is>
          <t>12º</t>
        </is>
      </c>
      <c r="G79" s="27" t="n">
        <v>7</v>
      </c>
    </row>
    <row r="80" ht="12.75" customHeight="1" s="8">
      <c r="A80" s="30" t="inlineStr">
        <is>
          <t>MODAL</t>
        </is>
      </c>
      <c r="B80" s="31" t="inlineStr">
        <is>
          <t>11º</t>
        </is>
      </c>
      <c r="C80" s="31" t="n">
        <v>7</v>
      </c>
      <c r="D80" s="31" t="inlineStr">
        <is>
          <t>13º</t>
        </is>
      </c>
      <c r="E80" s="31" t="n">
        <v>2</v>
      </c>
      <c r="F80" s="31" t="inlineStr">
        <is>
          <t>11º</t>
        </is>
      </c>
      <c r="G80" s="31" t="n">
        <v>9</v>
      </c>
    </row>
    <row r="81" ht="12.75" customHeight="1" s="8">
      <c r="A81" s="26" t="inlineStr">
        <is>
          <t>BNDES</t>
        </is>
      </c>
      <c r="B81" s="27" t="inlineStr">
        <is>
          <t>13º</t>
        </is>
      </c>
      <c r="C81" s="27" t="n">
        <v>4</v>
      </c>
      <c r="D81" s="27" t="inlineStr">
        <is>
          <t>10º</t>
        </is>
      </c>
      <c r="E81" s="27" t="n">
        <v>4</v>
      </c>
      <c r="F81" s="27" t="inlineStr">
        <is>
          <t>13º</t>
        </is>
      </c>
      <c r="G81" s="27" t="n">
        <v>4</v>
      </c>
    </row>
    <row r="82" ht="12.75" customHeight="1" s="8">
      <c r="A82" s="30" t="inlineStr">
        <is>
          <t>GUIDE INVESTIMENTOS</t>
        </is>
      </c>
      <c r="B82" s="31" t="inlineStr">
        <is>
          <t>13º</t>
        </is>
      </c>
      <c r="C82" s="31" t="n">
        <v>4</v>
      </c>
      <c r="D82" s="31" t="inlineStr">
        <is>
          <t>13º</t>
        </is>
      </c>
      <c r="E82" s="31" t="n">
        <v>2</v>
      </c>
      <c r="F82" s="31" t="inlineStr">
        <is>
          <t>13º</t>
        </is>
      </c>
      <c r="G82" s="31" t="n">
        <v>4</v>
      </c>
    </row>
    <row r="83" ht="12.75" customHeight="1" s="8">
      <c r="A83" s="26" t="inlineStr">
        <is>
          <t>BNP PARIBAS</t>
        </is>
      </c>
      <c r="B83" s="27" t="inlineStr">
        <is>
          <t>13º</t>
        </is>
      </c>
      <c r="C83" s="27" t="n">
        <v>4</v>
      </c>
      <c r="D83" s="27" t="inlineStr">
        <is>
          <t>17º</t>
        </is>
      </c>
      <c r="E83" s="27" t="n">
        <v>1</v>
      </c>
      <c r="F83" s="27" t="inlineStr">
        <is>
          <t>13º</t>
        </is>
      </c>
      <c r="G83" s="27" t="n">
        <v>4</v>
      </c>
    </row>
    <row r="84" ht="12.75" customHeight="1" s="8">
      <c r="A84" s="30" t="inlineStr">
        <is>
          <t>BR PARTNERS</t>
        </is>
      </c>
      <c r="B84" s="31" t="inlineStr">
        <is>
          <t>13º</t>
        </is>
      </c>
      <c r="C84" s="31" t="n">
        <v>4</v>
      </c>
      <c r="D84" s="31" t="inlineStr">
        <is>
          <t>17º</t>
        </is>
      </c>
      <c r="E84" s="31" t="n">
        <v>1</v>
      </c>
      <c r="F84" s="31" t="inlineStr">
        <is>
          <t>13º</t>
        </is>
      </c>
      <c r="G84" s="31" t="n">
        <v>4</v>
      </c>
    </row>
    <row r="85" ht="12.75" customHeight="1" s="8">
      <c r="A85" s="26" t="inlineStr">
        <is>
          <t>BANCO BMG</t>
        </is>
      </c>
      <c r="B85" s="27" t="inlineStr">
        <is>
          <t>17º</t>
        </is>
      </c>
      <c r="C85" s="27" t="n">
        <v>3</v>
      </c>
      <c r="D85" s="27" t="inlineStr">
        <is>
          <t>13º</t>
        </is>
      </c>
      <c r="E85" s="27" t="n">
        <v>2</v>
      </c>
      <c r="F85" s="27" t="inlineStr">
        <is>
          <t>18º</t>
        </is>
      </c>
      <c r="G85" s="27" t="n">
        <v>3</v>
      </c>
    </row>
    <row r="86" ht="12.75" customHeight="1" s="8">
      <c r="A86" s="30" t="inlineStr">
        <is>
          <t>ALFA</t>
        </is>
      </c>
      <c r="B86" s="31" t="inlineStr">
        <is>
          <t>17º</t>
        </is>
      </c>
      <c r="C86" s="31" t="n">
        <v>3</v>
      </c>
      <c r="D86" s="31" t="inlineStr">
        <is>
          <t>17º</t>
        </is>
      </c>
      <c r="E86" s="31" t="n">
        <v>1</v>
      </c>
      <c r="F86" s="31" t="inlineStr">
        <is>
          <t>13º</t>
        </is>
      </c>
      <c r="G86" s="31" t="n">
        <v>4</v>
      </c>
    </row>
    <row r="87" ht="12.75" customFormat="1" customHeight="1" s="21">
      <c r="A87" s="26" t="inlineStr">
        <is>
          <t>DAYCOVAL</t>
        </is>
      </c>
      <c r="B87" s="27" t="inlineStr">
        <is>
          <t>17º</t>
        </is>
      </c>
      <c r="C87" s="27" t="n">
        <v>3</v>
      </c>
      <c r="D87" s="27" t="n">
        <v/>
      </c>
      <c r="E87" s="27" t="n">
        <v>0</v>
      </c>
      <c r="F87" s="27" t="inlineStr">
        <is>
          <t>18º</t>
        </is>
      </c>
      <c r="G87" s="27" t="n">
        <v>3</v>
      </c>
    </row>
    <row r="88" ht="12.75" customFormat="1" customHeight="1" s="21">
      <c r="A88" s="30" t="inlineStr">
        <is>
          <t>GENIAL CV</t>
        </is>
      </c>
      <c r="B88" s="31" t="inlineStr">
        <is>
          <t>17º</t>
        </is>
      </c>
      <c r="C88" s="31" t="n">
        <v>3</v>
      </c>
      <c r="D88" s="31" t="n">
        <v/>
      </c>
      <c r="E88" s="31" t="n">
        <v>0</v>
      </c>
      <c r="F88" s="31" t="inlineStr">
        <is>
          <t>18º</t>
        </is>
      </c>
      <c r="G88" s="31" t="n">
        <v>3</v>
      </c>
    </row>
    <row r="89" ht="12.75" customFormat="1" customHeight="1" s="21">
      <c r="A89" s="26" t="inlineStr">
        <is>
          <t>JP MORGAN</t>
        </is>
      </c>
      <c r="B89" s="27" t="inlineStr">
        <is>
          <t>21º</t>
        </is>
      </c>
      <c r="C89" s="27" t="n">
        <v>2</v>
      </c>
      <c r="D89" s="27" t="inlineStr">
        <is>
          <t>13º</t>
        </is>
      </c>
      <c r="E89" s="27" t="n">
        <v>2</v>
      </c>
      <c r="F89" s="27" t="inlineStr">
        <is>
          <t>18º</t>
        </is>
      </c>
      <c r="G89" s="27" t="n">
        <v>3</v>
      </c>
    </row>
    <row r="90" ht="12.75" customFormat="1" customHeight="1" s="21">
      <c r="A90" s="30" t="inlineStr">
        <is>
          <t>INTER</t>
        </is>
      </c>
      <c r="B90" s="31" t="inlineStr">
        <is>
          <t>21º</t>
        </is>
      </c>
      <c r="C90" s="31" t="n">
        <v>2</v>
      </c>
      <c r="D90" s="31" t="inlineStr">
        <is>
          <t>17º</t>
        </is>
      </c>
      <c r="E90" s="31" t="n">
        <v>1</v>
      </c>
      <c r="F90" s="31" t="inlineStr">
        <is>
          <t>18º</t>
        </is>
      </c>
      <c r="G90" s="31" t="n">
        <v>3</v>
      </c>
    </row>
    <row r="91" ht="12.75" customHeight="1" s="8">
      <c r="A91" s="26" t="inlineStr">
        <is>
          <t>BOCOM BBM</t>
        </is>
      </c>
      <c r="B91" s="27" t="inlineStr">
        <is>
          <t>21º</t>
        </is>
      </c>
      <c r="C91" s="27" t="n">
        <v>2</v>
      </c>
      <c r="D91" s="27" t="inlineStr">
        <is>
          <t>17º</t>
        </is>
      </c>
      <c r="E91" s="27" t="n">
        <v>1</v>
      </c>
      <c r="F91" s="27" t="inlineStr">
        <is>
          <t>23º</t>
        </is>
      </c>
      <c r="G91" s="27" t="n">
        <v>2</v>
      </c>
    </row>
    <row r="92" ht="12.75" customHeight="1" s="8">
      <c r="A92" s="30" t="inlineStr">
        <is>
          <t>CREDIT AGRICOLE</t>
        </is>
      </c>
      <c r="B92" s="31" t="inlineStr">
        <is>
          <t>21º</t>
        </is>
      </c>
      <c r="C92" s="31" t="n">
        <v>2</v>
      </c>
      <c r="D92" s="31" t="n">
        <v/>
      </c>
      <c r="E92" s="31" t="n">
        <v>0</v>
      </c>
      <c r="F92" s="31" t="inlineStr">
        <is>
          <t>23º</t>
        </is>
      </c>
      <c r="G92" s="31" t="n">
        <v>2</v>
      </c>
    </row>
    <row r="93" ht="12.75" customHeight="1" s="8">
      <c r="A93" s="26" t="inlineStr">
        <is>
          <t>CREDIT SUISSE</t>
        </is>
      </c>
      <c r="B93" s="27" t="inlineStr">
        <is>
          <t>25º</t>
        </is>
      </c>
      <c r="C93" s="27" t="n">
        <v>1</v>
      </c>
      <c r="D93" s="27" t="n">
        <v/>
      </c>
      <c r="E93" s="27" t="n">
        <v>0</v>
      </c>
      <c r="F93" s="27" t="inlineStr">
        <is>
          <t>23º</t>
        </is>
      </c>
      <c r="G93" s="27" t="n">
        <v>2</v>
      </c>
    </row>
    <row r="94" ht="12.75" customHeight="1" s="8">
      <c r="A94" s="30" t="inlineStr">
        <is>
          <t>DEUTSCHE</t>
        </is>
      </c>
      <c r="B94" s="31" t="inlineStr">
        <is>
          <t>25º</t>
        </is>
      </c>
      <c r="C94" s="31" t="n">
        <v>1</v>
      </c>
      <c r="D94" s="31" t="n">
        <v/>
      </c>
      <c r="E94" s="31" t="n">
        <v>0</v>
      </c>
      <c r="F94" s="31" t="inlineStr">
        <is>
          <t>23º</t>
        </is>
      </c>
      <c r="G94" s="31" t="n">
        <v>2</v>
      </c>
    </row>
    <row r="95" ht="12.75" customHeight="1" s="8">
      <c r="A95" s="26" t="inlineStr">
        <is>
          <t>NUINVEST</t>
        </is>
      </c>
      <c r="B95" s="27" t="inlineStr">
        <is>
          <t>25º</t>
        </is>
      </c>
      <c r="C95" s="27" t="n">
        <v>1</v>
      </c>
      <c r="D95" s="27" t="n">
        <v/>
      </c>
      <c r="E95" s="27" t="n">
        <v>0</v>
      </c>
      <c r="F95" s="27" t="inlineStr">
        <is>
          <t>23º</t>
        </is>
      </c>
      <c r="G95" s="27" t="n">
        <v>2</v>
      </c>
    </row>
    <row r="96" ht="12.75" customHeight="1" s="8">
      <c r="A96" s="30" t="inlineStr">
        <is>
          <t>HAITONG</t>
        </is>
      </c>
      <c r="B96" s="31" t="inlineStr">
        <is>
          <t>25º</t>
        </is>
      </c>
      <c r="C96" s="31" t="n">
        <v>1</v>
      </c>
      <c r="D96" s="31" t="n">
        <v/>
      </c>
      <c r="E96" s="31" t="n">
        <v>0</v>
      </c>
      <c r="F96" s="31" t="inlineStr">
        <is>
          <t>28º</t>
        </is>
      </c>
      <c r="G96" s="31" t="n">
        <v>1</v>
      </c>
    </row>
    <row r="97" ht="12.75" customHeight="1" s="8">
      <c r="A97" s="26" t="inlineStr">
        <is>
          <t>RB CAPITAL DTVM</t>
        </is>
      </c>
      <c r="B97" s="27" t="inlineStr">
        <is>
          <t>25º</t>
        </is>
      </c>
      <c r="C97" s="27" t="n">
        <v>1</v>
      </c>
      <c r="D97" s="27" t="n">
        <v/>
      </c>
      <c r="E97" s="27" t="n">
        <v>0</v>
      </c>
      <c r="F97" s="27" t="inlineStr">
        <is>
          <t>28º</t>
        </is>
      </c>
      <c r="G97" s="27" t="n">
        <v>1</v>
      </c>
    </row>
    <row r="98" ht="12.75" customHeight="1" s="8">
      <c r="A98" s="30" t="inlineStr">
        <is>
          <t>BANCO MUFG</t>
        </is>
      </c>
      <c r="B98" s="31" t="n">
        <v/>
      </c>
      <c r="C98" s="31" t="n">
        <v>0</v>
      </c>
      <c r="D98" s="31" t="n">
        <v/>
      </c>
      <c r="E98" s="31" t="n">
        <v>0</v>
      </c>
      <c r="F98" s="31" t="inlineStr">
        <is>
          <t>28º</t>
        </is>
      </c>
      <c r="G98" s="31" t="n">
        <v>1</v>
      </c>
    </row>
    <row r="99" ht="12.75" customHeight="1" s="8">
      <c r="A99" s="26" t="inlineStr">
        <is>
          <t>BB-BI</t>
        </is>
      </c>
      <c r="B99" s="27" t="n">
        <v/>
      </c>
      <c r="C99" s="27" t="n">
        <v>0</v>
      </c>
      <c r="D99" s="27" t="n">
        <v/>
      </c>
      <c r="E99" s="27" t="n">
        <v>0</v>
      </c>
      <c r="F99" s="27" t="inlineStr">
        <is>
          <t>28º</t>
        </is>
      </c>
      <c r="G99" s="27" t="n">
        <v>1</v>
      </c>
    </row>
    <row r="100" ht="12.75" customHeight="1" s="8">
      <c r="A100" s="30" t="inlineStr">
        <is>
          <t>RABOBANK</t>
        </is>
      </c>
      <c r="B100" s="31" t="n">
        <v/>
      </c>
      <c r="C100" s="31" t="n">
        <v>0</v>
      </c>
      <c r="D100" s="31" t="n">
        <v/>
      </c>
      <c r="E100" s="31" t="n">
        <v>0</v>
      </c>
      <c r="F100" s="31" t="inlineStr">
        <is>
          <t>28º</t>
        </is>
      </c>
      <c r="G100" s="31" t="n">
        <v>1</v>
      </c>
    </row>
    <row r="101" ht="12.75" customHeight="1" s="8">
      <c r="A101" s="34" t="inlineStr">
        <is>
          <t>Total</t>
        </is>
      </c>
      <c r="B101" s="35" t="n"/>
      <c r="C101" s="35" t="inlineStr">
        <is>
          <t>282</t>
        </is>
      </c>
      <c r="D101" s="35" t="n"/>
      <c r="E101" s="35" t="inlineStr">
        <is>
          <t>90</t>
        </is>
      </c>
      <c r="F101" s="35" t="n"/>
      <c r="G101" s="35" t="inlineStr">
        <is>
          <t>361</t>
        </is>
      </c>
    </row>
    <row r="102" ht="12.75" customHeight="1" s="8"/>
    <row r="103" ht="12.75" customHeight="1" s="8"/>
    <row r="104" ht="12.75" customHeight="1" s="8">
      <c r="A104" s="22" t="inlineStr">
        <is>
          <t>Tipo 1.3. Securitização</t>
        </is>
      </c>
      <c r="G104" s="23" t="n"/>
    </row>
    <row r="105" ht="12.75" customHeight="1" s="8">
      <c r="A105" s="24" t="inlineStr">
        <is>
          <t>Coordenadores</t>
        </is>
      </c>
      <c r="B105" s="24" t="inlineStr">
        <is>
          <t>Acumulado 2023</t>
        </is>
      </c>
      <c r="C105" s="24" t="n"/>
      <c r="D105" s="24" t="inlineStr">
        <is>
          <t>Últimos 3 meses</t>
        </is>
      </c>
      <c r="E105" s="24" t="n"/>
      <c r="F105" s="24" t="inlineStr">
        <is>
          <t>Últimos 12 meses</t>
        </is>
      </c>
      <c r="G105" s="25" t="n"/>
    </row>
    <row r="106" ht="12.75" customHeight="1" s="8">
      <c r="A106" s="24" t="n"/>
      <c r="B106" s="24" t="inlineStr">
        <is>
          <t>Ranking 2023</t>
        </is>
      </c>
      <c r="C106" s="24" t="inlineStr">
        <is>
          <t>Nº de Operações</t>
        </is>
      </c>
      <c r="D106" s="24" t="inlineStr">
        <is>
          <t>Ranking 3 meses</t>
        </is>
      </c>
      <c r="E106" s="24" t="inlineStr">
        <is>
          <t>Nº de Operações</t>
        </is>
      </c>
      <c r="F106" s="24" t="inlineStr">
        <is>
          <t>Ranking 12 meses</t>
        </is>
      </c>
      <c r="G106" s="25" t="inlineStr">
        <is>
          <t>Nº de Operações</t>
        </is>
      </c>
    </row>
    <row r="107" ht="12.75" customHeight="1" s="8">
      <c r="A107" s="26" t="inlineStr">
        <is>
          <t>ITAU BBA</t>
        </is>
      </c>
      <c r="B107" s="27" t="inlineStr">
        <is>
          <t>1º</t>
        </is>
      </c>
      <c r="C107" s="27" t="n">
        <v>55</v>
      </c>
      <c r="D107" s="27" t="inlineStr">
        <is>
          <t>1º</t>
        </is>
      </c>
      <c r="E107" s="27" t="n">
        <v>19</v>
      </c>
      <c r="F107" s="27" t="inlineStr">
        <is>
          <t>1º</t>
        </is>
      </c>
      <c r="G107" s="27" t="n">
        <v>80</v>
      </c>
    </row>
    <row r="108" ht="12.75" customHeight="1" s="8">
      <c r="A108" s="30" t="inlineStr">
        <is>
          <t>XP INVESTIMENTOS</t>
        </is>
      </c>
      <c r="B108" s="31" t="inlineStr">
        <is>
          <t>2º</t>
        </is>
      </c>
      <c r="C108" s="31" t="n">
        <v>36</v>
      </c>
      <c r="D108" s="31" t="inlineStr">
        <is>
          <t>2º</t>
        </is>
      </c>
      <c r="E108" s="31" t="n">
        <v>12</v>
      </c>
      <c r="F108" s="31" t="inlineStr">
        <is>
          <t>2º</t>
        </is>
      </c>
      <c r="G108" s="31" t="n">
        <v>50</v>
      </c>
    </row>
    <row r="109" ht="12.75" customHeight="1" s="8">
      <c r="A109" s="26" t="inlineStr">
        <is>
          <t>BTG PACTUAL</t>
        </is>
      </c>
      <c r="B109" s="27" t="inlineStr">
        <is>
          <t>3º</t>
        </is>
      </c>
      <c r="C109" s="27" t="n">
        <v>18</v>
      </c>
      <c r="D109" s="27" t="inlineStr">
        <is>
          <t>3º</t>
        </is>
      </c>
      <c r="E109" s="27" t="n">
        <v>10</v>
      </c>
      <c r="F109" s="27" t="inlineStr">
        <is>
          <t>3º</t>
        </is>
      </c>
      <c r="G109" s="27" t="n">
        <v>26</v>
      </c>
    </row>
    <row r="110" ht="12.75" customHeight="1" s="8">
      <c r="A110" s="30" t="inlineStr">
        <is>
          <t>SANTANDER</t>
        </is>
      </c>
      <c r="B110" s="31" t="inlineStr">
        <is>
          <t>4º</t>
        </is>
      </c>
      <c r="C110" s="31" t="n">
        <v>17</v>
      </c>
      <c r="D110" s="31" t="inlineStr">
        <is>
          <t>4º</t>
        </is>
      </c>
      <c r="E110" s="31" t="n">
        <v>7</v>
      </c>
      <c r="F110" s="31" t="inlineStr">
        <is>
          <t>4º</t>
        </is>
      </c>
      <c r="G110" s="31" t="n">
        <v>25</v>
      </c>
    </row>
    <row r="111" ht="12.75" customHeight="1" s="8">
      <c r="A111" s="26" t="inlineStr">
        <is>
          <t>UBS BB</t>
        </is>
      </c>
      <c r="B111" s="27" t="inlineStr">
        <is>
          <t>5º</t>
        </is>
      </c>
      <c r="C111" s="27" t="n">
        <v>13</v>
      </c>
      <c r="D111" s="27" t="inlineStr">
        <is>
          <t>6º</t>
        </is>
      </c>
      <c r="E111" s="27" t="n">
        <v>6</v>
      </c>
      <c r="F111" s="27" t="inlineStr">
        <is>
          <t>5º</t>
        </is>
      </c>
      <c r="G111" s="27" t="n">
        <v>18</v>
      </c>
    </row>
    <row r="112" ht="12.75" customHeight="1" s="8">
      <c r="A112" s="30" t="inlineStr">
        <is>
          <t>GUIDE INVESTIMENTOS</t>
        </is>
      </c>
      <c r="B112" s="31" t="inlineStr">
        <is>
          <t>5º</t>
        </is>
      </c>
      <c r="C112" s="31" t="n">
        <v>13</v>
      </c>
      <c r="D112" s="31" t="inlineStr">
        <is>
          <t>9º</t>
        </is>
      </c>
      <c r="E112" s="31" t="n">
        <v>4</v>
      </c>
      <c r="F112" s="31" t="inlineStr">
        <is>
          <t>8º</t>
        </is>
      </c>
      <c r="G112" s="31" t="n">
        <v>13</v>
      </c>
    </row>
    <row r="113" ht="12.75" customHeight="1" s="8">
      <c r="A113" s="26" t="inlineStr">
        <is>
          <t>SAFRA</t>
        </is>
      </c>
      <c r="B113" s="27" t="inlineStr">
        <is>
          <t>7º</t>
        </is>
      </c>
      <c r="C113" s="27" t="n">
        <v>11</v>
      </c>
      <c r="D113" s="27" t="inlineStr">
        <is>
          <t>4º</t>
        </is>
      </c>
      <c r="E113" s="27" t="n">
        <v>7</v>
      </c>
      <c r="F113" s="27" t="inlineStr">
        <is>
          <t>6º</t>
        </is>
      </c>
      <c r="G113" s="27" t="n">
        <v>17</v>
      </c>
    </row>
    <row r="114" ht="12.75" customHeight="1" s="8">
      <c r="A114" s="30" t="inlineStr">
        <is>
          <t>BRADESCO BBI</t>
        </is>
      </c>
      <c r="B114" s="31" t="inlineStr">
        <is>
          <t>7º</t>
        </is>
      </c>
      <c r="C114" s="31" t="n">
        <v>11</v>
      </c>
      <c r="D114" s="31" t="inlineStr">
        <is>
          <t>7º</t>
        </is>
      </c>
      <c r="E114" s="31" t="n">
        <v>5</v>
      </c>
      <c r="F114" s="31" t="inlineStr">
        <is>
          <t>7º</t>
        </is>
      </c>
      <c r="G114" s="31" t="n">
        <v>14</v>
      </c>
    </row>
    <row r="115" ht="12.75" customHeight="1" s="8">
      <c r="A115" s="26" t="inlineStr">
        <is>
          <t>BR PARTNERS</t>
        </is>
      </c>
      <c r="B115" s="27" t="inlineStr">
        <is>
          <t>9º</t>
        </is>
      </c>
      <c r="C115" s="27" t="n">
        <v>9</v>
      </c>
      <c r="D115" s="27" t="inlineStr">
        <is>
          <t>7º</t>
        </is>
      </c>
      <c r="E115" s="27" t="n">
        <v>5</v>
      </c>
      <c r="F115" s="27" t="inlineStr">
        <is>
          <t>8º</t>
        </is>
      </c>
      <c r="G115" s="27" t="n">
        <v>13</v>
      </c>
    </row>
    <row r="116" ht="12.75" customHeight="1" s="8">
      <c r="A116" s="30" t="inlineStr">
        <is>
          <t>VOTORANTIM</t>
        </is>
      </c>
      <c r="B116" s="31" t="inlineStr">
        <is>
          <t>9º</t>
        </is>
      </c>
      <c r="C116" s="31" t="n">
        <v>9</v>
      </c>
      <c r="D116" s="31" t="inlineStr">
        <is>
          <t>9º</t>
        </is>
      </c>
      <c r="E116" s="31" t="n">
        <v>4</v>
      </c>
      <c r="F116" s="31" t="inlineStr">
        <is>
          <t>8º</t>
        </is>
      </c>
      <c r="G116" s="31" t="n">
        <v>13</v>
      </c>
    </row>
    <row r="117" ht="12.75" customHeight="1" s="8">
      <c r="A117" s="26" t="inlineStr">
        <is>
          <t>TRUE SECURITIZADORA</t>
        </is>
      </c>
      <c r="B117" s="27" t="inlineStr">
        <is>
          <t>11º</t>
        </is>
      </c>
      <c r="C117" s="27" t="n">
        <v>8</v>
      </c>
      <c r="D117" s="27" t="n">
        <v/>
      </c>
      <c r="E117" s="27" t="n">
        <v>0</v>
      </c>
      <c r="F117" s="27" t="inlineStr">
        <is>
          <t>8º</t>
        </is>
      </c>
      <c r="G117" s="27" t="n">
        <v>13</v>
      </c>
    </row>
    <row r="118" ht="12.75" customHeight="1" s="8">
      <c r="A118" s="30" t="inlineStr">
        <is>
          <t>BANCO BS2</t>
        </is>
      </c>
      <c r="B118" s="31" t="inlineStr">
        <is>
          <t>12º</t>
        </is>
      </c>
      <c r="C118" s="31" t="n">
        <v>7</v>
      </c>
      <c r="D118" s="31" t="inlineStr">
        <is>
          <t>11º</t>
        </is>
      </c>
      <c r="E118" s="31" t="n">
        <v>3</v>
      </c>
      <c r="F118" s="31" t="inlineStr">
        <is>
          <t>13º</t>
        </is>
      </c>
      <c r="G118" s="31" t="n">
        <v>9</v>
      </c>
    </row>
    <row r="119" ht="12.75" customHeight="1" s="8">
      <c r="A119" s="26" t="inlineStr">
        <is>
          <t>INTER</t>
        </is>
      </c>
      <c r="B119" s="27" t="inlineStr">
        <is>
          <t>13º</t>
        </is>
      </c>
      <c r="C119" s="27" t="n">
        <v>6</v>
      </c>
      <c r="D119" s="27" t="inlineStr">
        <is>
          <t>11º</t>
        </is>
      </c>
      <c r="E119" s="27" t="n">
        <v>3</v>
      </c>
      <c r="F119" s="27" t="inlineStr">
        <is>
          <t>17º</t>
        </is>
      </c>
      <c r="G119" s="27" t="n">
        <v>6</v>
      </c>
    </row>
    <row r="120" ht="12.75" customHeight="1" s="8">
      <c r="A120" s="30" t="inlineStr">
        <is>
          <t>ALFA</t>
        </is>
      </c>
      <c r="B120" s="31" t="inlineStr">
        <is>
          <t>13º</t>
        </is>
      </c>
      <c r="C120" s="31" t="n">
        <v>6</v>
      </c>
      <c r="D120" s="31" t="inlineStr">
        <is>
          <t>16º</t>
        </is>
      </c>
      <c r="E120" s="31" t="n">
        <v>1</v>
      </c>
      <c r="F120" s="31" t="inlineStr">
        <is>
          <t>12º</t>
        </is>
      </c>
      <c r="G120" s="31" t="n">
        <v>10</v>
      </c>
    </row>
    <row r="121" ht="12.75" customHeight="1" s="8">
      <c r="A121" s="26" t="inlineStr">
        <is>
          <t>ABC BRASIL</t>
        </is>
      </c>
      <c r="B121" s="27" t="inlineStr">
        <is>
          <t>15º</t>
        </is>
      </c>
      <c r="C121" s="27" t="n">
        <v>5</v>
      </c>
      <c r="D121" s="27" t="inlineStr">
        <is>
          <t>11º</t>
        </is>
      </c>
      <c r="E121" s="27" t="n">
        <v>3</v>
      </c>
      <c r="F121" s="27" t="inlineStr">
        <is>
          <t>15º</t>
        </is>
      </c>
      <c r="G121" s="27" t="n">
        <v>8</v>
      </c>
    </row>
    <row r="122" ht="12.75" customHeight="1" s="8">
      <c r="A122" s="30" t="inlineStr">
        <is>
          <t>BB-BI</t>
        </is>
      </c>
      <c r="B122" s="31" t="inlineStr">
        <is>
          <t>16º</t>
        </is>
      </c>
      <c r="C122" s="31" t="n">
        <v>4</v>
      </c>
      <c r="D122" s="31" t="inlineStr">
        <is>
          <t>11º</t>
        </is>
      </c>
      <c r="E122" s="31" t="n">
        <v>3</v>
      </c>
      <c r="F122" s="31" t="inlineStr">
        <is>
          <t>17º</t>
        </is>
      </c>
      <c r="G122" s="31" t="n">
        <v>6</v>
      </c>
    </row>
    <row r="123" ht="12.75" customHeight="1" s="8">
      <c r="A123" s="26" t="inlineStr">
        <is>
          <t>GENIAL CV</t>
        </is>
      </c>
      <c r="B123" s="27" t="inlineStr">
        <is>
          <t>16º</t>
        </is>
      </c>
      <c r="C123" s="27" t="n">
        <v>4</v>
      </c>
      <c r="D123" s="27" t="inlineStr">
        <is>
          <t>15º</t>
        </is>
      </c>
      <c r="E123" s="27" t="n">
        <v>2</v>
      </c>
      <c r="F123" s="27" t="inlineStr">
        <is>
          <t>20º</t>
        </is>
      </c>
      <c r="G123" s="27" t="n">
        <v>5</v>
      </c>
    </row>
    <row r="124" ht="12.75" customHeight="1" s="8">
      <c r="A124" s="30" t="inlineStr">
        <is>
          <t>RB CAPITAL DTVM</t>
        </is>
      </c>
      <c r="B124" s="31" t="inlineStr">
        <is>
          <t>16º</t>
        </is>
      </c>
      <c r="C124" s="31" t="n">
        <v>4</v>
      </c>
      <c r="D124" s="31" t="n">
        <v/>
      </c>
      <c r="E124" s="31" t="n">
        <v>0</v>
      </c>
      <c r="F124" s="31" t="inlineStr">
        <is>
          <t>13º</t>
        </is>
      </c>
      <c r="G124" s="31" t="n">
        <v>9</v>
      </c>
    </row>
    <row r="125" ht="12.75" customHeight="1" s="8">
      <c r="A125" s="26" t="inlineStr">
        <is>
          <t>MODAL</t>
        </is>
      </c>
      <c r="B125" s="27" t="inlineStr">
        <is>
          <t>19º</t>
        </is>
      </c>
      <c r="C125" s="27" t="n">
        <v>3</v>
      </c>
      <c r="D125" s="27" t="inlineStr">
        <is>
          <t>16º</t>
        </is>
      </c>
      <c r="E125" s="27" t="n">
        <v>1</v>
      </c>
      <c r="F125" s="27" t="inlineStr">
        <is>
          <t>17º</t>
        </is>
      </c>
      <c r="G125" s="27" t="n">
        <v>6</v>
      </c>
    </row>
    <row r="126" ht="12.75" customHeight="1" s="8">
      <c r="A126" s="30" t="inlineStr">
        <is>
          <t>FATOR</t>
        </is>
      </c>
      <c r="B126" s="31" t="inlineStr">
        <is>
          <t>19º</t>
        </is>
      </c>
      <c r="C126" s="31" t="n">
        <v>3</v>
      </c>
      <c r="D126" s="31" t="inlineStr">
        <is>
          <t>16º</t>
        </is>
      </c>
      <c r="E126" s="31" t="n">
        <v>1</v>
      </c>
      <c r="F126" s="31" t="inlineStr">
        <is>
          <t>21º</t>
        </is>
      </c>
      <c r="G126" s="31" t="n">
        <v>3</v>
      </c>
    </row>
    <row r="127" ht="12.75" customHeight="1" s="8">
      <c r="A127" s="26" t="inlineStr">
        <is>
          <t>BOCOM BBM</t>
        </is>
      </c>
      <c r="B127" s="27" t="inlineStr">
        <is>
          <t>19º</t>
        </is>
      </c>
      <c r="C127" s="27" t="n">
        <v>3</v>
      </c>
      <c r="D127" s="27" t="n">
        <v/>
      </c>
      <c r="E127" s="27" t="n">
        <v>0</v>
      </c>
      <c r="F127" s="27" t="inlineStr">
        <is>
          <t>16º</t>
        </is>
      </c>
      <c r="G127" s="27" t="n">
        <v>7</v>
      </c>
    </row>
    <row r="128" ht="12.75" customHeight="1" s="8">
      <c r="A128" s="30" t="inlineStr">
        <is>
          <t>BANCO BMG</t>
        </is>
      </c>
      <c r="B128" s="31" t="inlineStr">
        <is>
          <t>22º</t>
        </is>
      </c>
      <c r="C128" s="31" t="n">
        <v>1</v>
      </c>
      <c r="D128" s="31" t="inlineStr">
        <is>
          <t>16º</t>
        </is>
      </c>
      <c r="E128" s="31" t="n">
        <v>1</v>
      </c>
      <c r="F128" s="31" t="inlineStr">
        <is>
          <t>23º</t>
        </is>
      </c>
      <c r="G128" s="31" t="n">
        <v>1</v>
      </c>
    </row>
    <row r="129" ht="12.75" customHeight="1" s="8">
      <c r="A129" s="26" t="inlineStr">
        <is>
          <t>BANCO INDUSTRIAL DO BRASIL</t>
        </is>
      </c>
      <c r="B129" s="27" t="inlineStr">
        <is>
          <t>22º</t>
        </is>
      </c>
      <c r="C129" s="27" t="n">
        <v>1</v>
      </c>
      <c r="D129" s="27" t="inlineStr">
        <is>
          <t>16º</t>
        </is>
      </c>
      <c r="E129" s="27" t="n">
        <v>1</v>
      </c>
      <c r="F129" s="27" t="inlineStr">
        <is>
          <t>23º</t>
        </is>
      </c>
      <c r="G129" s="27" t="n">
        <v>1</v>
      </c>
    </row>
    <row r="130" ht="12.75" customHeight="1" s="8">
      <c r="A130" s="30" t="inlineStr">
        <is>
          <t>CEF</t>
        </is>
      </c>
      <c r="B130" s="31" t="inlineStr">
        <is>
          <t>22º</t>
        </is>
      </c>
      <c r="C130" s="31" t="n">
        <v>1</v>
      </c>
      <c r="D130" s="31" t="n">
        <v/>
      </c>
      <c r="E130" s="31" t="n">
        <v>0</v>
      </c>
      <c r="F130" s="31" t="inlineStr">
        <is>
          <t>21º</t>
        </is>
      </c>
      <c r="G130" s="31" t="n">
        <v>3</v>
      </c>
    </row>
    <row r="131" ht="12.75" customHeight="1" s="8">
      <c r="A131" s="26" t="inlineStr">
        <is>
          <t>CREDIT AGRICOLE</t>
        </is>
      </c>
      <c r="B131" s="27" t="inlineStr">
        <is>
          <t>22º</t>
        </is>
      </c>
      <c r="C131" s="27" t="n">
        <v>1</v>
      </c>
      <c r="D131" s="27" t="n">
        <v/>
      </c>
      <c r="E131" s="27" t="n">
        <v>0</v>
      </c>
      <c r="F131" s="27" t="inlineStr">
        <is>
          <t>23º</t>
        </is>
      </c>
      <c r="G131" s="27" t="n">
        <v>1</v>
      </c>
    </row>
    <row r="132" ht="12.75" customHeight="1" s="8">
      <c r="A132" s="30" t="inlineStr">
        <is>
          <t>MIRAE ASSET WEALTH MANAGEMENT (BRAZIL) CCTVM LTDA</t>
        </is>
      </c>
      <c r="B132" s="31" t="inlineStr">
        <is>
          <t>22º</t>
        </is>
      </c>
      <c r="C132" s="31" t="n">
        <v>1</v>
      </c>
      <c r="D132" s="31" t="n">
        <v/>
      </c>
      <c r="E132" s="31" t="n">
        <v>0</v>
      </c>
      <c r="F132" s="31" t="inlineStr">
        <is>
          <t>23º</t>
        </is>
      </c>
      <c r="G132" s="31" t="n">
        <v>1</v>
      </c>
    </row>
    <row r="133" ht="12.75" customHeight="1" s="8">
      <c r="A133" s="26" t="inlineStr">
        <is>
          <t>GOLDMAN SACHS</t>
        </is>
      </c>
      <c r="B133" s="27" t="n">
        <v/>
      </c>
      <c r="C133" s="27" t="n">
        <v>0</v>
      </c>
      <c r="D133" s="27" t="n">
        <v/>
      </c>
      <c r="E133" s="27" t="n">
        <v>0</v>
      </c>
      <c r="F133" s="27" t="inlineStr">
        <is>
          <t>23º</t>
        </is>
      </c>
      <c r="G133" s="27" t="n">
        <v>1</v>
      </c>
    </row>
    <row r="134" ht="12.75" customHeight="1" s="8">
      <c r="A134" s="30" t="inlineStr">
        <is>
          <t>NUINVEST</t>
        </is>
      </c>
      <c r="B134" s="31" t="n">
        <v/>
      </c>
      <c r="C134" s="31" t="n">
        <v>0</v>
      </c>
      <c r="D134" s="31" t="n">
        <v/>
      </c>
      <c r="E134" s="31" t="n">
        <v>0</v>
      </c>
      <c r="F134" s="31" t="inlineStr">
        <is>
          <t>23º</t>
        </is>
      </c>
      <c r="G134" s="31" t="n">
        <v>1</v>
      </c>
    </row>
    <row r="135" ht="12.75" customHeight="1" s="8">
      <c r="A135" s="34" t="inlineStr">
        <is>
          <t>Total</t>
        </is>
      </c>
      <c r="B135" s="35" t="n"/>
      <c r="C135" s="35" t="inlineStr">
        <is>
          <t>174</t>
        </is>
      </c>
      <c r="D135" s="35" t="n"/>
      <c r="E135" s="35" t="inlineStr">
        <is>
          <t>60</t>
        </is>
      </c>
      <c r="F135" s="35" t="n"/>
      <c r="G135" s="35" t="inlineStr">
        <is>
          <t>252</t>
        </is>
      </c>
    </row>
    <row r="136" ht="12.75" customFormat="1" customHeight="1" s="21"/>
    <row r="137" ht="12.75" customHeight="1" s="8"/>
    <row r="138" ht="12.75" customHeight="1" s="8">
      <c r="A138" s="22" t="inlineStr">
        <is>
          <t>Tipo 1.3.1. Emissão de Cotas Seniores e Subordinadas de FIDC</t>
        </is>
      </c>
      <c r="G138" s="23" t="n"/>
    </row>
    <row r="139" ht="12.75" customHeight="1" s="8">
      <c r="A139" s="24" t="inlineStr">
        <is>
          <t>Coordenadores</t>
        </is>
      </c>
      <c r="B139" s="24" t="inlineStr">
        <is>
          <t>Acumulado 2023</t>
        </is>
      </c>
      <c r="C139" s="24" t="n"/>
      <c r="D139" s="24" t="inlineStr">
        <is>
          <t>Últimos 3 meses</t>
        </is>
      </c>
      <c r="E139" s="24" t="n"/>
      <c r="F139" s="24" t="inlineStr">
        <is>
          <t>Últimos 12 meses</t>
        </is>
      </c>
      <c r="G139" s="25" t="n"/>
    </row>
    <row r="140" ht="12.75" customHeight="1" s="8">
      <c r="A140" s="24" t="n"/>
      <c r="B140" s="24" t="inlineStr">
        <is>
          <t>Ranking 2023</t>
        </is>
      </c>
      <c r="C140" s="24" t="inlineStr">
        <is>
          <t>Nº de Operações</t>
        </is>
      </c>
      <c r="D140" s="24" t="inlineStr">
        <is>
          <t>Ranking 3 meses</t>
        </is>
      </c>
      <c r="E140" s="24" t="inlineStr">
        <is>
          <t>Nº de Operações</t>
        </is>
      </c>
      <c r="F140" s="24" t="inlineStr">
        <is>
          <t>Ranking 12 meses</t>
        </is>
      </c>
      <c r="G140" s="25" t="inlineStr">
        <is>
          <t>Nº de Operações</t>
        </is>
      </c>
    </row>
    <row r="141" ht="12.75" customHeight="1" s="8">
      <c r="A141" s="26" t="inlineStr">
        <is>
          <t>ITAU BBA</t>
        </is>
      </c>
      <c r="B141" s="27" t="inlineStr">
        <is>
          <t>1º</t>
        </is>
      </c>
      <c r="C141" s="27" t="n">
        <v>15</v>
      </c>
      <c r="D141" s="27" t="inlineStr">
        <is>
          <t>1º</t>
        </is>
      </c>
      <c r="E141" s="27" t="n">
        <v>5</v>
      </c>
      <c r="F141" s="27" t="inlineStr">
        <is>
          <t>1º</t>
        </is>
      </c>
      <c r="G141" s="27" t="n">
        <v>24</v>
      </c>
    </row>
    <row r="142" ht="12.75" customHeight="1" s="8">
      <c r="A142" s="30" t="inlineStr">
        <is>
          <t>VOTORANTIM</t>
        </is>
      </c>
      <c r="B142" s="31" t="inlineStr">
        <is>
          <t>2º</t>
        </is>
      </c>
      <c r="C142" s="31" t="n">
        <v>5</v>
      </c>
      <c r="D142" s="31" t="inlineStr">
        <is>
          <t>3º</t>
        </is>
      </c>
      <c r="E142" s="31" t="n">
        <v>1</v>
      </c>
      <c r="F142" s="31" t="inlineStr">
        <is>
          <t>2º</t>
        </is>
      </c>
      <c r="G142" s="31" t="n">
        <v>5</v>
      </c>
    </row>
    <row r="143" ht="12.75" customHeight="1" s="8">
      <c r="A143" s="26" t="inlineStr">
        <is>
          <t>XP INVESTIMENTOS</t>
        </is>
      </c>
      <c r="B143" s="27" t="inlineStr">
        <is>
          <t>3º</t>
        </is>
      </c>
      <c r="C143" s="27" t="n">
        <v>4</v>
      </c>
      <c r="D143" s="27" t="inlineStr">
        <is>
          <t>2º</t>
        </is>
      </c>
      <c r="E143" s="27" t="n">
        <v>2</v>
      </c>
      <c r="F143" s="27" t="inlineStr">
        <is>
          <t>4º</t>
        </is>
      </c>
      <c r="G143" s="27" t="n">
        <v>4</v>
      </c>
    </row>
    <row r="144" ht="12.75" customHeight="1" s="8">
      <c r="A144" s="30" t="inlineStr">
        <is>
          <t>SANTANDER</t>
        </is>
      </c>
      <c r="B144" s="31" t="inlineStr">
        <is>
          <t>4º</t>
        </is>
      </c>
      <c r="C144" s="31" t="n">
        <v>3</v>
      </c>
      <c r="D144" s="31" t="inlineStr">
        <is>
          <t>3º</t>
        </is>
      </c>
      <c r="E144" s="31" t="n">
        <v>1</v>
      </c>
      <c r="F144" s="31" t="inlineStr">
        <is>
          <t>2º</t>
        </is>
      </c>
      <c r="G144" s="31" t="n">
        <v>5</v>
      </c>
    </row>
    <row r="145" ht="12.75" customHeight="1" s="8">
      <c r="A145" s="26" t="inlineStr">
        <is>
          <t>CREDIT AGRICOLE</t>
        </is>
      </c>
      <c r="B145" s="27" t="inlineStr">
        <is>
          <t>5º</t>
        </is>
      </c>
      <c r="C145" s="27" t="n">
        <v>1</v>
      </c>
      <c r="D145" s="27" t="n">
        <v/>
      </c>
      <c r="E145" s="27" t="n">
        <v>0</v>
      </c>
      <c r="F145" s="27" t="inlineStr">
        <is>
          <t>5º</t>
        </is>
      </c>
      <c r="G145" s="27" t="n">
        <v>1</v>
      </c>
    </row>
    <row r="146" ht="12.75" customHeight="1" s="8">
      <c r="A146" s="30" t="inlineStr">
        <is>
          <t>UBS BB</t>
        </is>
      </c>
      <c r="B146" s="31" t="inlineStr">
        <is>
          <t>5º</t>
        </is>
      </c>
      <c r="C146" s="31" t="n">
        <v>1</v>
      </c>
      <c r="D146" s="31" t="n">
        <v/>
      </c>
      <c r="E146" s="31" t="n">
        <v>0</v>
      </c>
      <c r="F146" s="31" t="inlineStr">
        <is>
          <t>5º</t>
        </is>
      </c>
      <c r="G146" s="31" t="n">
        <v>1</v>
      </c>
    </row>
    <row r="147" ht="12.75" customHeight="1" s="8">
      <c r="A147" s="26" t="inlineStr">
        <is>
          <t>BTG PACTUAL</t>
        </is>
      </c>
      <c r="B147" s="27" t="n">
        <v/>
      </c>
      <c r="C147" s="27" t="n">
        <v>0</v>
      </c>
      <c r="D147" s="27" t="n">
        <v/>
      </c>
      <c r="E147" s="27" t="n">
        <v>0</v>
      </c>
      <c r="F147" s="27" t="inlineStr">
        <is>
          <t>5º</t>
        </is>
      </c>
      <c r="G147" s="27" t="n">
        <v>1</v>
      </c>
    </row>
    <row r="148" ht="12.75" customHeight="1" s="8">
      <c r="A148" s="30" t="inlineStr">
        <is>
          <t>GOLDMAN SACHS</t>
        </is>
      </c>
      <c r="B148" s="31" t="n">
        <v/>
      </c>
      <c r="C148" s="31" t="n">
        <v>0</v>
      </c>
      <c r="D148" s="31" t="n">
        <v/>
      </c>
      <c r="E148" s="31" t="n">
        <v>0</v>
      </c>
      <c r="F148" s="31" t="inlineStr">
        <is>
          <t>5º</t>
        </is>
      </c>
      <c r="G148" s="31" t="n">
        <v>1</v>
      </c>
    </row>
    <row r="149" ht="12.75" customHeight="1" s="8">
      <c r="A149" s="34" t="inlineStr">
        <is>
          <t>Total</t>
        </is>
      </c>
      <c r="B149" s="35" t="n"/>
      <c r="C149" s="35" t="inlineStr">
        <is>
          <t>24</t>
        </is>
      </c>
      <c r="D149" s="35" t="n"/>
      <c r="E149" s="35" t="inlineStr">
        <is>
          <t>8</t>
        </is>
      </c>
      <c r="F149" s="35" t="n"/>
      <c r="G149" s="35" t="inlineStr">
        <is>
          <t>36</t>
        </is>
      </c>
    </row>
    <row r="150" ht="12.75" customHeight="1" s="8"/>
    <row r="151" ht="12.75" customHeight="1" s="8"/>
    <row r="152" ht="12.75" customHeight="1" s="8">
      <c r="A152" s="22" t="inlineStr">
        <is>
          <t>Tipo 1.3.2. Emissão de Certificados de Recebíveis Imobiliários</t>
        </is>
      </c>
      <c r="G152" s="23" t="n"/>
    </row>
    <row r="153" ht="12.75" customHeight="1" s="8">
      <c r="A153" s="24" t="inlineStr">
        <is>
          <t>Coordenadores</t>
        </is>
      </c>
      <c r="B153" s="24" t="inlineStr">
        <is>
          <t>Acumulado 2023</t>
        </is>
      </c>
      <c r="C153" s="24" t="n"/>
      <c r="D153" s="24" t="inlineStr">
        <is>
          <t>Últimos 3 meses</t>
        </is>
      </c>
      <c r="E153" s="24" t="n"/>
      <c r="F153" s="24" t="inlineStr">
        <is>
          <t>Últimos 12 meses</t>
        </is>
      </c>
      <c r="G153" s="25" t="n"/>
    </row>
    <row r="154" ht="12.75" customHeight="1" s="8">
      <c r="A154" s="24" t="n"/>
      <c r="B154" s="24" t="inlineStr">
        <is>
          <t>Ranking 2023</t>
        </is>
      </c>
      <c r="C154" s="24" t="inlineStr">
        <is>
          <t>Nº de Operações</t>
        </is>
      </c>
      <c r="D154" s="24" t="inlineStr">
        <is>
          <t>Ranking 3 meses</t>
        </is>
      </c>
      <c r="E154" s="24" t="inlineStr">
        <is>
          <t>Nº de Operações</t>
        </is>
      </c>
      <c r="F154" s="24" t="inlineStr">
        <is>
          <t>Ranking 12 meses</t>
        </is>
      </c>
      <c r="G154" s="25" t="inlineStr">
        <is>
          <t>Nº de Operações</t>
        </is>
      </c>
    </row>
    <row r="155" ht="12.75" customHeight="1" s="8">
      <c r="A155" s="26" t="inlineStr">
        <is>
          <t>ITAU BBA</t>
        </is>
      </c>
      <c r="B155" s="27" t="inlineStr">
        <is>
          <t>1º</t>
        </is>
      </c>
      <c r="C155" s="27" t="n">
        <v>25</v>
      </c>
      <c r="D155" s="27" t="inlineStr">
        <is>
          <t>1º</t>
        </is>
      </c>
      <c r="E155" s="27" t="n">
        <v>11</v>
      </c>
      <c r="F155" s="27" t="inlineStr">
        <is>
          <t>1º</t>
        </is>
      </c>
      <c r="G155" s="27" t="n">
        <v>33</v>
      </c>
    </row>
    <row r="156" ht="12.75" customHeight="1" s="8">
      <c r="A156" s="30" t="inlineStr">
        <is>
          <t>XP INVESTIMENTOS</t>
        </is>
      </c>
      <c r="B156" s="31" t="inlineStr">
        <is>
          <t>2º</t>
        </is>
      </c>
      <c r="C156" s="31" t="n">
        <v>14</v>
      </c>
      <c r="D156" s="31" t="inlineStr">
        <is>
          <t>5º</t>
        </is>
      </c>
      <c r="E156" s="31" t="n">
        <v>4</v>
      </c>
      <c r="F156" s="31" t="inlineStr">
        <is>
          <t>2º</t>
        </is>
      </c>
      <c r="G156" s="31" t="n">
        <v>25</v>
      </c>
    </row>
    <row r="157" ht="12.75" customHeight="1" s="8">
      <c r="A157" s="26" t="inlineStr">
        <is>
          <t>BTG PACTUAL</t>
        </is>
      </c>
      <c r="B157" s="27" t="inlineStr">
        <is>
          <t>3º</t>
        </is>
      </c>
      <c r="C157" s="27" t="n">
        <v>10</v>
      </c>
      <c r="D157" s="27" t="inlineStr">
        <is>
          <t>2º</t>
        </is>
      </c>
      <c r="E157" s="27" t="n">
        <v>6</v>
      </c>
      <c r="F157" s="27" t="inlineStr">
        <is>
          <t>3º</t>
        </is>
      </c>
      <c r="G157" s="27" t="n">
        <v>16</v>
      </c>
    </row>
    <row r="158" ht="12.75" customHeight="1" s="8">
      <c r="A158" s="30" t="inlineStr">
        <is>
          <t>BR PARTNERS</t>
        </is>
      </c>
      <c r="B158" s="31" t="inlineStr">
        <is>
          <t>4º</t>
        </is>
      </c>
      <c r="C158" s="31" t="n">
        <v>9</v>
      </c>
      <c r="D158" s="31" t="inlineStr">
        <is>
          <t>3º</t>
        </is>
      </c>
      <c r="E158" s="31" t="n">
        <v>5</v>
      </c>
      <c r="F158" s="31" t="inlineStr">
        <is>
          <t>4º</t>
        </is>
      </c>
      <c r="G158" s="31" t="n">
        <v>13</v>
      </c>
    </row>
    <row r="159" ht="12.75" customHeight="1" s="8">
      <c r="A159" s="26" t="inlineStr">
        <is>
          <t>TRUE SECURITIZADORA</t>
        </is>
      </c>
      <c r="B159" s="27" t="inlineStr">
        <is>
          <t>5º</t>
        </is>
      </c>
      <c r="C159" s="27" t="n">
        <v>8</v>
      </c>
      <c r="D159" s="27" t="n">
        <v/>
      </c>
      <c r="E159" s="27" t="n">
        <v>0</v>
      </c>
      <c r="F159" s="27" t="inlineStr">
        <is>
          <t>4º</t>
        </is>
      </c>
      <c r="G159" s="27" t="n">
        <v>13</v>
      </c>
    </row>
    <row r="160" ht="12.75" customHeight="1" s="8">
      <c r="A160" s="30" t="inlineStr">
        <is>
          <t>UBS BB</t>
        </is>
      </c>
      <c r="B160" s="31" t="inlineStr">
        <is>
          <t>6º</t>
        </is>
      </c>
      <c r="C160" s="31" t="n">
        <v>7</v>
      </c>
      <c r="D160" s="31" t="inlineStr">
        <is>
          <t>3º</t>
        </is>
      </c>
      <c r="E160" s="31" t="n">
        <v>5</v>
      </c>
      <c r="F160" s="31" t="inlineStr">
        <is>
          <t>6º</t>
        </is>
      </c>
      <c r="G160" s="31" t="n">
        <v>12</v>
      </c>
    </row>
    <row r="161" ht="12.75" customHeight="1" s="8">
      <c r="A161" s="26" t="inlineStr">
        <is>
          <t>BANCO BS2</t>
        </is>
      </c>
      <c r="B161" s="27" t="inlineStr">
        <is>
          <t>6º</t>
        </is>
      </c>
      <c r="C161" s="27" t="n">
        <v>7</v>
      </c>
      <c r="D161" s="27" t="inlineStr">
        <is>
          <t>7º</t>
        </is>
      </c>
      <c r="E161" s="27" t="n">
        <v>3</v>
      </c>
      <c r="F161" s="27" t="inlineStr">
        <is>
          <t>8º</t>
        </is>
      </c>
      <c r="G161" s="27" t="n">
        <v>8</v>
      </c>
    </row>
    <row r="162" ht="12.75" customHeight="1" s="8">
      <c r="A162" s="30" t="inlineStr">
        <is>
          <t>INTER</t>
        </is>
      </c>
      <c r="B162" s="31" t="inlineStr">
        <is>
          <t>8º</t>
        </is>
      </c>
      <c r="C162" s="31" t="n">
        <v>6</v>
      </c>
      <c r="D162" s="31" t="inlineStr">
        <is>
          <t>7º</t>
        </is>
      </c>
      <c r="E162" s="31" t="n">
        <v>3</v>
      </c>
      <c r="F162" s="31" t="inlineStr">
        <is>
          <t>12º</t>
        </is>
      </c>
      <c r="G162" s="31" t="n">
        <v>6</v>
      </c>
    </row>
    <row r="163" ht="12.75" customFormat="1" customHeight="1" s="21">
      <c r="A163" s="26" t="inlineStr">
        <is>
          <t>SANTANDER</t>
        </is>
      </c>
      <c r="B163" s="27" t="inlineStr">
        <is>
          <t>9º</t>
        </is>
      </c>
      <c r="C163" s="27" t="n">
        <v>5</v>
      </c>
      <c r="D163" s="27" t="inlineStr">
        <is>
          <t>5º</t>
        </is>
      </c>
      <c r="E163" s="27" t="n">
        <v>4</v>
      </c>
      <c r="F163" s="27" t="inlineStr">
        <is>
          <t>8º</t>
        </is>
      </c>
      <c r="G163" s="27" t="n">
        <v>8</v>
      </c>
    </row>
    <row r="164" ht="12.75" customFormat="1" customHeight="1" s="21">
      <c r="A164" s="30" t="inlineStr">
        <is>
          <t>BRADESCO BBI</t>
        </is>
      </c>
      <c r="B164" s="31" t="inlineStr">
        <is>
          <t>9º</t>
        </is>
      </c>
      <c r="C164" s="31" t="n">
        <v>5</v>
      </c>
      <c r="D164" s="31" t="inlineStr">
        <is>
          <t>9º</t>
        </is>
      </c>
      <c r="E164" s="31" t="n">
        <v>2</v>
      </c>
      <c r="F164" s="31" t="inlineStr">
        <is>
          <t>8º</t>
        </is>
      </c>
      <c r="G164" s="31" t="n">
        <v>8</v>
      </c>
    </row>
    <row r="165" ht="12.75" customHeight="1" s="8">
      <c r="A165" s="26" t="inlineStr">
        <is>
          <t>GUIDE INVESTIMENTOS</t>
        </is>
      </c>
      <c r="B165" s="27" t="inlineStr">
        <is>
          <t>9º</t>
        </is>
      </c>
      <c r="C165" s="27" t="n">
        <v>5</v>
      </c>
      <c r="D165" s="27" t="inlineStr">
        <is>
          <t>14º</t>
        </is>
      </c>
      <c r="E165" s="27" t="n">
        <v>1</v>
      </c>
      <c r="F165" s="27" t="inlineStr">
        <is>
          <t>16º</t>
        </is>
      </c>
      <c r="G165" s="27" t="n">
        <v>5</v>
      </c>
    </row>
    <row r="166" ht="12.75" customHeight="1" s="8">
      <c r="A166" s="30" t="inlineStr">
        <is>
          <t>SAFRA</t>
        </is>
      </c>
      <c r="B166" s="31" t="inlineStr">
        <is>
          <t>12º</t>
        </is>
      </c>
      <c r="C166" s="31" t="n">
        <v>4</v>
      </c>
      <c r="D166" s="31" t="inlineStr">
        <is>
          <t>9º</t>
        </is>
      </c>
      <c r="E166" s="31" t="n">
        <v>2</v>
      </c>
      <c r="F166" s="31" t="inlineStr">
        <is>
          <t>8º</t>
        </is>
      </c>
      <c r="G166" s="31" t="n">
        <v>8</v>
      </c>
    </row>
    <row r="167" ht="12.75" customHeight="1" s="8">
      <c r="A167" s="26" t="inlineStr">
        <is>
          <t>GENIAL CV</t>
        </is>
      </c>
      <c r="B167" s="27" t="inlineStr">
        <is>
          <t>12º</t>
        </is>
      </c>
      <c r="C167" s="27" t="n">
        <v>4</v>
      </c>
      <c r="D167" s="27" t="inlineStr">
        <is>
          <t>9º</t>
        </is>
      </c>
      <c r="E167" s="27" t="n">
        <v>2</v>
      </c>
      <c r="F167" s="27" t="inlineStr">
        <is>
          <t>16º</t>
        </is>
      </c>
      <c r="G167" s="27" t="n">
        <v>5</v>
      </c>
    </row>
    <row r="168" ht="12.75" customHeight="1" s="8">
      <c r="A168" s="30" t="inlineStr">
        <is>
          <t>RB CAPITAL DTVM</t>
        </is>
      </c>
      <c r="B168" s="31" t="inlineStr">
        <is>
          <t>12º</t>
        </is>
      </c>
      <c r="C168" s="31" t="n">
        <v>4</v>
      </c>
      <c r="D168" s="31" t="n">
        <v/>
      </c>
      <c r="E168" s="31" t="n">
        <v>0</v>
      </c>
      <c r="F168" s="31" t="inlineStr">
        <is>
          <t>7º</t>
        </is>
      </c>
      <c r="G168" s="31" t="n">
        <v>9</v>
      </c>
    </row>
    <row r="169" ht="12.75" customHeight="1" s="8">
      <c r="A169" s="26" t="inlineStr">
        <is>
          <t>ABC BRASIL</t>
        </is>
      </c>
      <c r="B169" s="27" t="inlineStr">
        <is>
          <t>15º</t>
        </is>
      </c>
      <c r="C169" s="27" t="n">
        <v>3</v>
      </c>
      <c r="D169" s="27" t="inlineStr">
        <is>
          <t>9º</t>
        </is>
      </c>
      <c r="E169" s="27" t="n">
        <v>2</v>
      </c>
      <c r="F169" s="27" t="inlineStr">
        <is>
          <t>12º</t>
        </is>
      </c>
      <c r="G169" s="27" t="n">
        <v>6</v>
      </c>
    </row>
    <row r="170" ht="12.75" customHeight="1" s="8">
      <c r="A170" s="30" t="inlineStr">
        <is>
          <t>VOTORANTIM</t>
        </is>
      </c>
      <c r="B170" s="31" t="inlineStr">
        <is>
          <t>15º</t>
        </is>
      </c>
      <c r="C170" s="31" t="n">
        <v>3</v>
      </c>
      <c r="D170" s="31" t="inlineStr">
        <is>
          <t>9º</t>
        </is>
      </c>
      <c r="E170" s="31" t="n">
        <v>2</v>
      </c>
      <c r="F170" s="31" t="inlineStr">
        <is>
          <t>12º</t>
        </is>
      </c>
      <c r="G170" s="31" t="n">
        <v>6</v>
      </c>
    </row>
    <row r="171" ht="12.75" customHeight="1" s="8">
      <c r="A171" s="26" t="inlineStr">
        <is>
          <t>MODAL</t>
        </is>
      </c>
      <c r="B171" s="27" t="inlineStr">
        <is>
          <t>15º</t>
        </is>
      </c>
      <c r="C171" s="27" t="n">
        <v>3</v>
      </c>
      <c r="D171" s="27" t="inlineStr">
        <is>
          <t>14º</t>
        </is>
      </c>
      <c r="E171" s="27" t="n">
        <v>1</v>
      </c>
      <c r="F171" s="27" t="inlineStr">
        <is>
          <t>12º</t>
        </is>
      </c>
      <c r="G171" s="27" t="n">
        <v>6</v>
      </c>
    </row>
    <row r="172" ht="12.75" customHeight="1" s="8">
      <c r="A172" s="30" t="inlineStr">
        <is>
          <t>FATOR</t>
        </is>
      </c>
      <c r="B172" s="31" t="inlineStr">
        <is>
          <t>18º</t>
        </is>
      </c>
      <c r="C172" s="31" t="n">
        <v>2</v>
      </c>
      <c r="D172" s="31" t="inlineStr">
        <is>
          <t>14º</t>
        </is>
      </c>
      <c r="E172" s="31" t="n">
        <v>1</v>
      </c>
      <c r="F172" s="31" t="inlineStr">
        <is>
          <t>19º</t>
        </is>
      </c>
      <c r="G172" s="31" t="n">
        <v>2</v>
      </c>
    </row>
    <row r="173" ht="12.75" customHeight="1" s="8">
      <c r="A173" s="26" t="inlineStr">
        <is>
          <t>BANCO BMG</t>
        </is>
      </c>
      <c r="B173" s="27" t="inlineStr">
        <is>
          <t>19º</t>
        </is>
      </c>
      <c r="C173" s="27" t="n">
        <v>1</v>
      </c>
      <c r="D173" s="27" t="inlineStr">
        <is>
          <t>14º</t>
        </is>
      </c>
      <c r="E173" s="27" t="n">
        <v>1</v>
      </c>
      <c r="F173" s="27" t="inlineStr">
        <is>
          <t>21º</t>
        </is>
      </c>
      <c r="G173" s="27" t="n">
        <v>1</v>
      </c>
    </row>
    <row r="174" ht="12.75" customHeight="1" s="8">
      <c r="A174" s="30" t="inlineStr">
        <is>
          <t>BANCO INDUSTRIAL DO BRASIL</t>
        </is>
      </c>
      <c r="B174" s="31" t="inlineStr">
        <is>
          <t>19º</t>
        </is>
      </c>
      <c r="C174" s="31" t="n">
        <v>1</v>
      </c>
      <c r="D174" s="31" t="inlineStr">
        <is>
          <t>14º</t>
        </is>
      </c>
      <c r="E174" s="31" t="n">
        <v>1</v>
      </c>
      <c r="F174" s="31" t="inlineStr">
        <is>
          <t>21º</t>
        </is>
      </c>
      <c r="G174" s="31" t="n">
        <v>1</v>
      </c>
    </row>
    <row r="175" ht="12.75" customHeight="1" s="8">
      <c r="A175" s="26" t="inlineStr">
        <is>
          <t>CEF</t>
        </is>
      </c>
      <c r="B175" s="27" t="inlineStr">
        <is>
          <t>19º</t>
        </is>
      </c>
      <c r="C175" s="27" t="n">
        <v>1</v>
      </c>
      <c r="D175" s="27" t="n">
        <v/>
      </c>
      <c r="E175" s="27" t="n">
        <v>0</v>
      </c>
      <c r="F175" s="27" t="inlineStr">
        <is>
          <t>18º</t>
        </is>
      </c>
      <c r="G175" s="27" t="n">
        <v>3</v>
      </c>
    </row>
    <row r="176" ht="12.75" customHeight="1" s="8">
      <c r="A176" s="30" t="inlineStr">
        <is>
          <t>BOCOM BBM</t>
        </is>
      </c>
      <c r="B176" s="31" t="inlineStr">
        <is>
          <t>19º</t>
        </is>
      </c>
      <c r="C176" s="31" t="n">
        <v>1</v>
      </c>
      <c r="D176" s="31" t="n">
        <v/>
      </c>
      <c r="E176" s="31" t="n">
        <v>0</v>
      </c>
      <c r="F176" s="31" t="inlineStr">
        <is>
          <t>21º</t>
        </is>
      </c>
      <c r="G176" s="31" t="n">
        <v>1</v>
      </c>
    </row>
    <row r="177" ht="12.75" customHeight="1" s="8">
      <c r="A177" s="26" t="inlineStr">
        <is>
          <t>MIRAE ASSET WEALTH MANAGEMENT (BRAZIL) CCTVM LTDA</t>
        </is>
      </c>
      <c r="B177" s="27" t="inlineStr">
        <is>
          <t>19º</t>
        </is>
      </c>
      <c r="C177" s="27" t="n">
        <v>1</v>
      </c>
      <c r="D177" s="27" t="n">
        <v/>
      </c>
      <c r="E177" s="27" t="n">
        <v>0</v>
      </c>
      <c r="F177" s="27" t="inlineStr">
        <is>
          <t>21º</t>
        </is>
      </c>
      <c r="G177" s="27" t="n">
        <v>1</v>
      </c>
    </row>
    <row r="178" ht="12.75" customHeight="1" s="8">
      <c r="A178" s="30" t="inlineStr">
        <is>
          <t>ALFA</t>
        </is>
      </c>
      <c r="B178" s="31" t="n">
        <v/>
      </c>
      <c r="C178" s="31" t="n">
        <v>0</v>
      </c>
      <c r="D178" s="31" t="n">
        <v/>
      </c>
      <c r="E178" s="31" t="n">
        <v>0</v>
      </c>
      <c r="F178" s="31" t="inlineStr">
        <is>
          <t>19º</t>
        </is>
      </c>
      <c r="G178" s="31" t="n">
        <v>2</v>
      </c>
    </row>
    <row r="179" ht="12.75" customHeight="1" s="8">
      <c r="A179" s="26" t="inlineStr">
        <is>
          <t>NUINVEST</t>
        </is>
      </c>
      <c r="B179" s="27" t="n">
        <v/>
      </c>
      <c r="C179" s="27" t="n">
        <v>0</v>
      </c>
      <c r="D179" s="27" t="n">
        <v/>
      </c>
      <c r="E179" s="27" t="n">
        <v>0</v>
      </c>
      <c r="F179" s="27" t="inlineStr">
        <is>
          <t>21º</t>
        </is>
      </c>
      <c r="G179" s="27" t="n">
        <v>1</v>
      </c>
    </row>
    <row r="180" ht="12.75" customHeight="1" s="8">
      <c r="A180" s="34" t="inlineStr">
        <is>
          <t>Total</t>
        </is>
      </c>
      <c r="B180" s="35" t="n"/>
      <c r="C180" s="35" t="inlineStr">
        <is>
          <t>99</t>
        </is>
      </c>
      <c r="D180" s="35" t="n"/>
      <c r="E180" s="35" t="inlineStr">
        <is>
          <t>37</t>
        </is>
      </c>
      <c r="F180" s="35" t="n"/>
      <c r="G180" s="35" t="inlineStr">
        <is>
          <t>146</t>
        </is>
      </c>
    </row>
    <row r="181" ht="12.75" customHeight="1" s="8"/>
    <row r="182" ht="12.75" customHeight="1" s="8"/>
    <row r="183" ht="12.75" customHeight="1" s="8">
      <c r="A183" s="22" t="inlineStr">
        <is>
          <t>Tipo 1.3.3. Emissão de Certificados de Recebíveis do Agronegócio</t>
        </is>
      </c>
      <c r="G183" s="23" t="n"/>
    </row>
    <row r="184" ht="12.75" customHeight="1" s="8">
      <c r="A184" s="24" t="inlineStr">
        <is>
          <t>Coordenadores</t>
        </is>
      </c>
      <c r="B184" s="24" t="inlineStr">
        <is>
          <t>Acumulado 2023</t>
        </is>
      </c>
      <c r="C184" s="24" t="n"/>
      <c r="D184" s="24" t="inlineStr">
        <is>
          <t>Últimos 3 meses</t>
        </is>
      </c>
      <c r="E184" s="24" t="n"/>
      <c r="F184" s="24" t="inlineStr">
        <is>
          <t>Últimos 12 meses</t>
        </is>
      </c>
      <c r="G184" s="25" t="n"/>
    </row>
    <row r="185" ht="12.75" customHeight="1" s="8">
      <c r="A185" s="24" t="n"/>
      <c r="B185" s="24" t="inlineStr">
        <is>
          <t>Ranking 2023</t>
        </is>
      </c>
      <c r="C185" s="24" t="inlineStr">
        <is>
          <t>Nº de Operações</t>
        </is>
      </c>
      <c r="D185" s="24" t="inlineStr">
        <is>
          <t>Ranking 3 meses</t>
        </is>
      </c>
      <c r="E185" s="24" t="inlineStr">
        <is>
          <t>Nº de Operações</t>
        </is>
      </c>
      <c r="F185" s="24" t="inlineStr">
        <is>
          <t>Ranking 12 meses</t>
        </is>
      </c>
      <c r="G185" s="25" t="inlineStr">
        <is>
          <t>Nº de Operações</t>
        </is>
      </c>
    </row>
    <row r="186" ht="12.75" customHeight="1" s="8">
      <c r="A186" s="26" t="inlineStr">
        <is>
          <t>XP INVESTIMENTOS</t>
        </is>
      </c>
      <c r="B186" s="27" t="inlineStr">
        <is>
          <t>1º</t>
        </is>
      </c>
      <c r="C186" s="27" t="n">
        <v>18</v>
      </c>
      <c r="D186" s="27" t="inlineStr">
        <is>
          <t>1º</t>
        </is>
      </c>
      <c r="E186" s="27" t="n">
        <v>6</v>
      </c>
      <c r="F186" s="27" t="inlineStr">
        <is>
          <t>2º</t>
        </is>
      </c>
      <c r="G186" s="27" t="n">
        <v>21</v>
      </c>
    </row>
    <row r="187" ht="12.75" customFormat="1" customHeight="1" s="21">
      <c r="A187" s="30" t="inlineStr">
        <is>
          <t>ITAU BBA</t>
        </is>
      </c>
      <c r="B187" s="31" t="inlineStr">
        <is>
          <t>2º</t>
        </is>
      </c>
      <c r="C187" s="31" t="n">
        <v>15</v>
      </c>
      <c r="D187" s="31" t="inlineStr">
        <is>
          <t>4º</t>
        </is>
      </c>
      <c r="E187" s="31" t="n">
        <v>3</v>
      </c>
      <c r="F187" s="31" t="inlineStr">
        <is>
          <t>1º</t>
        </is>
      </c>
      <c r="G187" s="31" t="n">
        <v>23</v>
      </c>
    </row>
    <row r="188" ht="12.75" customHeight="1" s="8">
      <c r="A188" s="26" t="inlineStr">
        <is>
          <t>SANTANDER</t>
        </is>
      </c>
      <c r="B188" s="27" t="inlineStr">
        <is>
          <t>3º</t>
        </is>
      </c>
      <c r="C188" s="27" t="n">
        <v>9</v>
      </c>
      <c r="D188" s="27" t="inlineStr">
        <is>
          <t>8º</t>
        </is>
      </c>
      <c r="E188" s="27" t="n">
        <v>2</v>
      </c>
      <c r="F188" s="27" t="inlineStr">
        <is>
          <t>3º</t>
        </is>
      </c>
      <c r="G188" s="27" t="n">
        <v>12</v>
      </c>
    </row>
    <row r="189" ht="12.75" customHeight="1" s="8">
      <c r="A189" s="30" t="inlineStr">
        <is>
          <t>BTG PACTUAL</t>
        </is>
      </c>
      <c r="B189" s="31" t="inlineStr">
        <is>
          <t>4º</t>
        </is>
      </c>
      <c r="C189" s="31" t="n">
        <v>8</v>
      </c>
      <c r="D189" s="31" t="inlineStr">
        <is>
          <t>3º</t>
        </is>
      </c>
      <c r="E189" s="31" t="n">
        <v>4</v>
      </c>
      <c r="F189" s="31" t="inlineStr">
        <is>
          <t>4º</t>
        </is>
      </c>
      <c r="G189" s="31" t="n">
        <v>9</v>
      </c>
    </row>
    <row r="190" ht="12.75" customHeight="1" s="8">
      <c r="A190" s="26" t="inlineStr">
        <is>
          <t>GUIDE INVESTIMENTOS</t>
        </is>
      </c>
      <c r="B190" s="27" t="inlineStr">
        <is>
          <t>4º</t>
        </is>
      </c>
      <c r="C190" s="27" t="n">
        <v>8</v>
      </c>
      <c r="D190" s="27" t="inlineStr">
        <is>
          <t>4º</t>
        </is>
      </c>
      <c r="E190" s="27" t="n">
        <v>3</v>
      </c>
      <c r="F190" s="27" t="inlineStr">
        <is>
          <t>6º</t>
        </is>
      </c>
      <c r="G190" s="27" t="n">
        <v>8</v>
      </c>
    </row>
    <row r="191" ht="12.75" customHeight="1" s="8">
      <c r="A191" s="30" t="inlineStr">
        <is>
          <t>SAFRA</t>
        </is>
      </c>
      <c r="B191" s="31" t="inlineStr">
        <is>
          <t>6º</t>
        </is>
      </c>
      <c r="C191" s="31" t="n">
        <v>7</v>
      </c>
      <c r="D191" s="31" t="inlineStr">
        <is>
          <t>2º</t>
        </is>
      </c>
      <c r="E191" s="31" t="n">
        <v>5</v>
      </c>
      <c r="F191" s="31" t="inlineStr">
        <is>
          <t>4º</t>
        </is>
      </c>
      <c r="G191" s="31" t="n">
        <v>9</v>
      </c>
    </row>
    <row r="192" ht="12.75" customHeight="1" s="8">
      <c r="A192" s="26" t="inlineStr">
        <is>
          <t>BRADESCO BBI</t>
        </is>
      </c>
      <c r="B192" s="27" t="inlineStr">
        <is>
          <t>7º</t>
        </is>
      </c>
      <c r="C192" s="27" t="n">
        <v>6</v>
      </c>
      <c r="D192" s="27" t="inlineStr">
        <is>
          <t>4º</t>
        </is>
      </c>
      <c r="E192" s="27" t="n">
        <v>3</v>
      </c>
      <c r="F192" s="27" t="inlineStr">
        <is>
          <t>8º</t>
        </is>
      </c>
      <c r="G192" s="27" t="n">
        <v>6</v>
      </c>
    </row>
    <row r="193" ht="12.75" customHeight="1" s="8">
      <c r="A193" s="30" t="inlineStr">
        <is>
          <t>ALFA</t>
        </is>
      </c>
      <c r="B193" s="31" t="inlineStr">
        <is>
          <t>7º</t>
        </is>
      </c>
      <c r="C193" s="31" t="n">
        <v>6</v>
      </c>
      <c r="D193" s="31" t="inlineStr">
        <is>
          <t>9º</t>
        </is>
      </c>
      <c r="E193" s="31" t="n">
        <v>1</v>
      </c>
      <c r="F193" s="31" t="inlineStr">
        <is>
          <t>6º</t>
        </is>
      </c>
      <c r="G193" s="31" t="n">
        <v>8</v>
      </c>
    </row>
    <row r="194" ht="12.75" customHeight="1" s="8">
      <c r="A194" s="26" t="inlineStr">
        <is>
          <t>UBS BB</t>
        </is>
      </c>
      <c r="B194" s="27" t="inlineStr">
        <is>
          <t>9º</t>
        </is>
      </c>
      <c r="C194" s="27" t="n">
        <v>5</v>
      </c>
      <c r="D194" s="27" t="inlineStr">
        <is>
          <t>9º</t>
        </is>
      </c>
      <c r="E194" s="27" t="n">
        <v>1</v>
      </c>
      <c r="F194" s="27" t="inlineStr">
        <is>
          <t>11º</t>
        </is>
      </c>
      <c r="G194" s="27" t="n">
        <v>5</v>
      </c>
    </row>
    <row r="195" ht="12.75" customHeight="1" s="8">
      <c r="A195" s="30" t="inlineStr">
        <is>
          <t>BB-BI</t>
        </is>
      </c>
      <c r="B195" s="31" t="inlineStr">
        <is>
          <t>10º</t>
        </is>
      </c>
      <c r="C195" s="31" t="n">
        <v>4</v>
      </c>
      <c r="D195" s="31" t="inlineStr">
        <is>
          <t>4º</t>
        </is>
      </c>
      <c r="E195" s="31" t="n">
        <v>3</v>
      </c>
      <c r="F195" s="31" t="inlineStr">
        <is>
          <t>8º</t>
        </is>
      </c>
      <c r="G195" s="31" t="n">
        <v>6</v>
      </c>
    </row>
    <row r="196" ht="12.75" customHeight="1" s="8">
      <c r="A196" s="26" t="inlineStr">
        <is>
          <t>ABC BRASIL</t>
        </is>
      </c>
      <c r="B196" s="27" t="inlineStr">
        <is>
          <t>11º</t>
        </is>
      </c>
      <c r="C196" s="27" t="n">
        <v>2</v>
      </c>
      <c r="D196" s="27" t="inlineStr">
        <is>
          <t>9º</t>
        </is>
      </c>
      <c r="E196" s="27" t="n">
        <v>1</v>
      </c>
      <c r="F196" s="27" t="inlineStr">
        <is>
          <t>12º</t>
        </is>
      </c>
      <c r="G196" s="27" t="n">
        <v>2</v>
      </c>
    </row>
    <row r="197" ht="12.75" customHeight="1" s="8">
      <c r="A197" s="30" t="inlineStr">
        <is>
          <t>BOCOM BBM</t>
        </is>
      </c>
      <c r="B197" s="31" t="inlineStr">
        <is>
          <t>11º</t>
        </is>
      </c>
      <c r="C197" s="31" t="n">
        <v>2</v>
      </c>
      <c r="D197" s="31" t="n">
        <v/>
      </c>
      <c r="E197" s="31" t="n">
        <v>0</v>
      </c>
      <c r="F197" s="31" t="inlineStr">
        <is>
          <t>8º</t>
        </is>
      </c>
      <c r="G197" s="31" t="n">
        <v>6</v>
      </c>
    </row>
    <row r="198" ht="12.75" customHeight="1" s="8">
      <c r="A198" s="26" t="inlineStr">
        <is>
          <t>VOTORANTIM</t>
        </is>
      </c>
      <c r="B198" s="27" t="inlineStr">
        <is>
          <t>13º</t>
        </is>
      </c>
      <c r="C198" s="27" t="n">
        <v>1</v>
      </c>
      <c r="D198" s="27" t="inlineStr">
        <is>
          <t>9º</t>
        </is>
      </c>
      <c r="E198" s="27" t="n">
        <v>1</v>
      </c>
      <c r="F198" s="27" t="inlineStr">
        <is>
          <t>12º</t>
        </is>
      </c>
      <c r="G198" s="27" t="n">
        <v>2</v>
      </c>
    </row>
    <row r="199" ht="12.75" customHeight="1" s="8">
      <c r="A199" s="30" t="inlineStr">
        <is>
          <t>FATOR</t>
        </is>
      </c>
      <c r="B199" s="31" t="inlineStr">
        <is>
          <t>13º</t>
        </is>
      </c>
      <c r="C199" s="31" t="n">
        <v>1</v>
      </c>
      <c r="D199" s="31" t="n">
        <v/>
      </c>
      <c r="E199" s="31" t="n">
        <v>0</v>
      </c>
      <c r="F199" s="31" t="inlineStr">
        <is>
          <t>14º</t>
        </is>
      </c>
      <c r="G199" s="31" t="n">
        <v>1</v>
      </c>
    </row>
    <row r="200" ht="12.75" customHeight="1" s="8">
      <c r="A200" s="26" t="inlineStr">
        <is>
          <t>BANCO BS2</t>
        </is>
      </c>
      <c r="B200" s="27" t="n">
        <v/>
      </c>
      <c r="C200" s="27" t="n">
        <v>0</v>
      </c>
      <c r="D200" s="27" t="n">
        <v/>
      </c>
      <c r="E200" s="27" t="n">
        <v>0</v>
      </c>
      <c r="F200" s="27" t="inlineStr">
        <is>
          <t>14º</t>
        </is>
      </c>
      <c r="G200" s="27" t="n">
        <v>1</v>
      </c>
    </row>
    <row r="201" ht="12.75" customHeight="1" s="8">
      <c r="A201" s="34" t="inlineStr">
        <is>
          <t>Total</t>
        </is>
      </c>
      <c r="B201" s="35" t="n"/>
      <c r="C201" s="35" t="inlineStr">
        <is>
          <t>51</t>
        </is>
      </c>
      <c r="D201" s="35" t="n"/>
      <c r="E201" s="35" t="inlineStr">
        <is>
          <t>15</t>
        </is>
      </c>
      <c r="F201" s="35" t="n"/>
      <c r="G201" s="35" t="inlineStr">
        <is>
          <t>70</t>
        </is>
      </c>
    </row>
    <row r="202" ht="12.75" customHeight="1" s="8"/>
    <row r="203" ht="12.75" customHeight="1" s="8"/>
    <row r="204" ht="12.75" customHeight="1" s="8">
      <c r="A204" s="22" t="inlineStr">
        <is>
          <t>Tipo 2: Operações Híbridas</t>
        </is>
      </c>
      <c r="G204" s="23" t="n"/>
    </row>
    <row r="205" ht="12.75" customHeight="1" s="8">
      <c r="A205" s="24" t="inlineStr">
        <is>
          <t>Coordenadores</t>
        </is>
      </c>
      <c r="B205" s="24" t="inlineStr">
        <is>
          <t>Acumulado 2023</t>
        </is>
      </c>
      <c r="C205" s="24" t="n"/>
      <c r="D205" s="24" t="inlineStr">
        <is>
          <t>Últimos 3 meses</t>
        </is>
      </c>
      <c r="E205" s="24" t="n"/>
      <c r="F205" s="24" t="inlineStr">
        <is>
          <t>Últimos 12 meses</t>
        </is>
      </c>
      <c r="G205" s="25" t="n"/>
    </row>
    <row r="206" ht="12.75" customHeight="1" s="8">
      <c r="A206" s="24" t="n"/>
      <c r="B206" s="24" t="inlineStr">
        <is>
          <t>Ranking 2023</t>
        </is>
      </c>
      <c r="C206" s="24" t="inlineStr">
        <is>
          <t>Nº de Operações</t>
        </is>
      </c>
      <c r="D206" s="24" t="inlineStr">
        <is>
          <t>Ranking 3 meses</t>
        </is>
      </c>
      <c r="E206" s="24" t="inlineStr">
        <is>
          <t>Nº de Operações</t>
        </is>
      </c>
      <c r="F206" s="24" t="inlineStr">
        <is>
          <t>Ranking 12 meses</t>
        </is>
      </c>
      <c r="G206" s="25" t="inlineStr">
        <is>
          <t>Nº de Operações</t>
        </is>
      </c>
    </row>
    <row r="207" ht="12.75" customHeight="1" s="8">
      <c r="A207" s="26" t="inlineStr">
        <is>
          <t>XP INVESTIMENTOS</t>
        </is>
      </c>
      <c r="B207" s="27" t="inlineStr">
        <is>
          <t>1º</t>
        </is>
      </c>
      <c r="C207" s="27" t="n">
        <v>13</v>
      </c>
      <c r="D207" s="27" t="inlineStr">
        <is>
          <t>1º</t>
        </is>
      </c>
      <c r="E207" s="27" t="n">
        <v>5</v>
      </c>
      <c r="F207" s="27" t="inlineStr">
        <is>
          <t>1º</t>
        </is>
      </c>
      <c r="G207" s="27" t="n">
        <v>21</v>
      </c>
    </row>
    <row r="208" ht="12.75" customFormat="1" customHeight="1" s="21">
      <c r="A208" s="30" t="inlineStr">
        <is>
          <t>GUIDE INVESTIMENTOS</t>
        </is>
      </c>
      <c r="B208" s="31" t="inlineStr">
        <is>
          <t>2º</t>
        </is>
      </c>
      <c r="C208" s="31" t="n">
        <v>9</v>
      </c>
      <c r="D208" s="31" t="inlineStr">
        <is>
          <t>2º</t>
        </is>
      </c>
      <c r="E208" s="31" t="n">
        <v>4</v>
      </c>
      <c r="F208" s="31" t="inlineStr">
        <is>
          <t>2º</t>
        </is>
      </c>
      <c r="G208" s="31" t="n">
        <v>11</v>
      </c>
    </row>
    <row r="209" ht="12.75" customFormat="1" customHeight="1" s="21">
      <c r="A209" s="26" t="inlineStr">
        <is>
          <t>ITAU BBA</t>
        </is>
      </c>
      <c r="B209" s="27" t="inlineStr">
        <is>
          <t>3º</t>
        </is>
      </c>
      <c r="C209" s="27" t="n">
        <v>2</v>
      </c>
      <c r="D209" s="27" t="inlineStr">
        <is>
          <t>3º</t>
        </is>
      </c>
      <c r="E209" s="27" t="n">
        <v>1</v>
      </c>
      <c r="F209" s="27" t="inlineStr">
        <is>
          <t>6º</t>
        </is>
      </c>
      <c r="G209" s="27" t="n">
        <v>2</v>
      </c>
    </row>
    <row r="210" ht="12.75" customHeight="1" s="8">
      <c r="A210" s="30" t="inlineStr">
        <is>
          <t>NUINVEST</t>
        </is>
      </c>
      <c r="B210" s="31" t="inlineStr">
        <is>
          <t>3º</t>
        </is>
      </c>
      <c r="C210" s="31" t="n">
        <v>2</v>
      </c>
      <c r="D210" s="31" t="n">
        <v/>
      </c>
      <c r="E210" s="31" t="n">
        <v>0</v>
      </c>
      <c r="F210" s="31" t="inlineStr">
        <is>
          <t>3º</t>
        </is>
      </c>
      <c r="G210" s="31" t="n">
        <v>4</v>
      </c>
    </row>
    <row r="211" ht="12.75" customHeight="1" s="8">
      <c r="A211" s="26" t="inlineStr">
        <is>
          <t>GENIAL CV</t>
        </is>
      </c>
      <c r="B211" s="27" t="inlineStr">
        <is>
          <t>3º</t>
        </is>
      </c>
      <c r="C211" s="27" t="n">
        <v>2</v>
      </c>
      <c r="D211" s="27" t="n">
        <v/>
      </c>
      <c r="E211" s="27" t="n">
        <v>0</v>
      </c>
      <c r="F211" s="27" t="inlineStr">
        <is>
          <t>4º</t>
        </is>
      </c>
      <c r="G211" s="27" t="n">
        <v>3</v>
      </c>
    </row>
    <row r="212" ht="12.75" customHeight="1" s="8">
      <c r="A212" s="30" t="inlineStr">
        <is>
          <t>SAFRA</t>
        </is>
      </c>
      <c r="B212" s="31" t="inlineStr">
        <is>
          <t>6º</t>
        </is>
      </c>
      <c r="C212" s="31" t="n">
        <v>1</v>
      </c>
      <c r="D212" s="31" t="inlineStr">
        <is>
          <t>3º</t>
        </is>
      </c>
      <c r="E212" s="31" t="n">
        <v>1</v>
      </c>
      <c r="F212" s="31" t="inlineStr">
        <is>
          <t>8º</t>
        </is>
      </c>
      <c r="G212" s="31" t="n">
        <v>1</v>
      </c>
    </row>
    <row r="213" ht="12.75" customHeight="1" s="8">
      <c r="A213" s="26" t="inlineStr">
        <is>
          <t>SANTANDER</t>
        </is>
      </c>
      <c r="B213" s="27" t="inlineStr">
        <is>
          <t>6º</t>
        </is>
      </c>
      <c r="C213" s="27" t="n">
        <v>1</v>
      </c>
      <c r="D213" s="27" t="inlineStr">
        <is>
          <t>3º</t>
        </is>
      </c>
      <c r="E213" s="27" t="n">
        <v>1</v>
      </c>
      <c r="F213" s="27" t="inlineStr">
        <is>
          <t>8º</t>
        </is>
      </c>
      <c r="G213" s="27" t="n">
        <v>1</v>
      </c>
    </row>
    <row r="214" ht="12.75" customHeight="1" s="8">
      <c r="A214" s="30" t="inlineStr">
        <is>
          <t>BR PARTNERS</t>
        </is>
      </c>
      <c r="B214" s="31" t="inlineStr">
        <is>
          <t>6º</t>
        </is>
      </c>
      <c r="C214" s="31" t="n">
        <v>1</v>
      </c>
      <c r="D214" s="31" t="n">
        <v/>
      </c>
      <c r="E214" s="31" t="n">
        <v>0</v>
      </c>
      <c r="F214" s="31" t="inlineStr">
        <is>
          <t>4º</t>
        </is>
      </c>
      <c r="G214" s="31" t="n">
        <v>3</v>
      </c>
    </row>
    <row r="215" ht="12.75" customHeight="1" s="8">
      <c r="A215" s="26" t="inlineStr">
        <is>
          <t>BTG PACTUAL</t>
        </is>
      </c>
      <c r="B215" s="27" t="inlineStr">
        <is>
          <t>6º</t>
        </is>
      </c>
      <c r="C215" s="27" t="n">
        <v>1</v>
      </c>
      <c r="D215" s="27" t="n">
        <v/>
      </c>
      <c r="E215" s="27" t="n">
        <v>0</v>
      </c>
      <c r="F215" s="27" t="inlineStr">
        <is>
          <t>6º</t>
        </is>
      </c>
      <c r="G215" s="27" t="n">
        <v>2</v>
      </c>
    </row>
    <row r="216" ht="12.75" customHeight="1" s="8">
      <c r="A216" s="30" t="inlineStr">
        <is>
          <t>RB CAPITAL DTVM</t>
        </is>
      </c>
      <c r="B216" s="31" t="inlineStr">
        <is>
          <t>6º</t>
        </is>
      </c>
      <c r="C216" s="31" t="n">
        <v>1</v>
      </c>
      <c r="D216" s="31" t="n">
        <v/>
      </c>
      <c r="E216" s="31" t="n">
        <v>0</v>
      </c>
      <c r="F216" s="31" t="inlineStr">
        <is>
          <t>8º</t>
        </is>
      </c>
      <c r="G216" s="31" t="n">
        <v>1</v>
      </c>
    </row>
    <row r="217" ht="12.75" customHeight="1" s="8">
      <c r="A217" s="26" t="inlineStr">
        <is>
          <t>VOTORANTIM</t>
        </is>
      </c>
      <c r="B217" s="27" t="inlineStr">
        <is>
          <t>6º</t>
        </is>
      </c>
      <c r="C217" s="27" t="n">
        <v>1</v>
      </c>
      <c r="D217" s="27" t="n">
        <v/>
      </c>
      <c r="E217" s="27" t="n">
        <v>0</v>
      </c>
      <c r="F217" s="27" t="inlineStr">
        <is>
          <t>8º</t>
        </is>
      </c>
      <c r="G217" s="27" t="n">
        <v>1</v>
      </c>
    </row>
    <row r="218" ht="12.75" customHeight="1" s="8">
      <c r="A218" s="30" t="inlineStr">
        <is>
          <t>BANCO BS2</t>
        </is>
      </c>
      <c r="B218" s="31" t="n">
        <v/>
      </c>
      <c r="C218" s="31" t="n">
        <v>0</v>
      </c>
      <c r="D218" s="31" t="n">
        <v/>
      </c>
      <c r="E218" s="31" t="n">
        <v>0</v>
      </c>
      <c r="F218" s="31" t="inlineStr">
        <is>
          <t>8º</t>
        </is>
      </c>
      <c r="G218" s="31" t="n">
        <v>1</v>
      </c>
    </row>
    <row r="219" ht="12.75" customHeight="1" s="8">
      <c r="A219" s="34" t="inlineStr">
        <is>
          <t>Total</t>
        </is>
      </c>
      <c r="B219" s="35" t="n"/>
      <c r="C219" s="35" t="inlineStr">
        <is>
          <t>32</t>
        </is>
      </c>
      <c r="D219" s="35" t="n"/>
      <c r="E219" s="35" t="inlineStr">
        <is>
          <t>10</t>
        </is>
      </c>
      <c r="F219" s="35" t="n"/>
      <c r="G219" s="35" t="inlineStr">
        <is>
          <t>49</t>
        </is>
      </c>
    </row>
    <row r="220" ht="12.75" customHeight="1" s="8"/>
    <row r="221" ht="12.75" customHeight="1" s="8"/>
    <row r="222" ht="12.75" customHeight="1" s="8">
      <c r="A222" s="22" t="inlineStr">
        <is>
          <t>Tipo 2.1. Títulos Conversíveis Permutáveis</t>
        </is>
      </c>
      <c r="G222" s="23" t="n"/>
    </row>
    <row r="223" ht="12.75" customHeight="1" s="8">
      <c r="A223" s="24" t="inlineStr">
        <is>
          <t>Coordenadores</t>
        </is>
      </c>
      <c r="B223" s="24" t="inlineStr">
        <is>
          <t>Acumulado 2023</t>
        </is>
      </c>
      <c r="C223" s="24" t="n"/>
      <c r="D223" s="24" t="inlineStr">
        <is>
          <t>Últimos 3 meses</t>
        </is>
      </c>
      <c r="E223" s="24" t="n"/>
      <c r="F223" s="24" t="inlineStr">
        <is>
          <t>Últimos 12 meses</t>
        </is>
      </c>
      <c r="G223" s="25" t="n"/>
    </row>
    <row r="224" ht="12.75" customHeight="1" s="8">
      <c r="A224" s="24" t="n"/>
      <c r="B224" s="24" t="inlineStr">
        <is>
          <t>Ranking 2023</t>
        </is>
      </c>
      <c r="C224" s="24" t="inlineStr">
        <is>
          <t>Nº de Operações</t>
        </is>
      </c>
      <c r="D224" s="24" t="inlineStr">
        <is>
          <t>Ranking 3 meses</t>
        </is>
      </c>
      <c r="E224" s="24" t="inlineStr">
        <is>
          <t>Nº de Operações</t>
        </is>
      </c>
      <c r="F224" s="24" t="inlineStr">
        <is>
          <t>Ranking 12 meses</t>
        </is>
      </c>
      <c r="G224" s="25" t="inlineStr">
        <is>
          <t>Nº de Operações</t>
        </is>
      </c>
    </row>
    <row r="225" ht="12.75" customHeight="1" s="8">
      <c r="A225" s="26" t="inlineStr">
        <is>
          <t>SANTANDER</t>
        </is>
      </c>
      <c r="B225" s="27" t="inlineStr">
        <is>
          <t>1º</t>
        </is>
      </c>
      <c r="C225" s="27" t="n">
        <v>1</v>
      </c>
      <c r="D225" s="27" t="inlineStr">
        <is>
          <t>1º</t>
        </is>
      </c>
      <c r="E225" s="27" t="n">
        <v>1</v>
      </c>
      <c r="F225" s="27" t="inlineStr">
        <is>
          <t>1º</t>
        </is>
      </c>
      <c r="G225" s="27" t="n">
        <v>1</v>
      </c>
    </row>
    <row r="226" ht="12.75" customHeight="1" s="8">
      <c r="A226" s="34" t="inlineStr">
        <is>
          <t>Total</t>
        </is>
      </c>
      <c r="B226" s="35" t="n"/>
      <c r="C226" s="35" t="inlineStr">
        <is>
          <t>1</t>
        </is>
      </c>
      <c r="D226" s="35" t="n"/>
      <c r="E226" s="35" t="inlineStr">
        <is>
          <t>1</t>
        </is>
      </c>
      <c r="F226" s="35" t="n"/>
      <c r="G226" s="35" t="inlineStr">
        <is>
          <t>1</t>
        </is>
      </c>
    </row>
    <row r="227" ht="12.75" customHeight="1" s="8"/>
    <row r="228" ht="12.75" customHeight="1" s="8"/>
    <row r="229" ht="12.75" customHeight="1" s="8">
      <c r="A229" s="22" t="inlineStr">
        <is>
          <t>Tipo 2.2. Fundo de Investimento Imobiliário</t>
        </is>
      </c>
      <c r="G229" s="23" t="n"/>
    </row>
    <row r="230" ht="12.75" customHeight="1" s="8">
      <c r="A230" s="24" t="inlineStr">
        <is>
          <t>Coordenadores</t>
        </is>
      </c>
      <c r="B230" s="24" t="inlineStr">
        <is>
          <t>Acumulado 2023</t>
        </is>
      </c>
      <c r="C230" s="24" t="n"/>
      <c r="D230" s="24" t="inlineStr">
        <is>
          <t>Últimos 3 meses</t>
        </is>
      </c>
      <c r="E230" s="24" t="n"/>
      <c r="F230" s="24" t="inlineStr">
        <is>
          <t>Últimos 12 meses</t>
        </is>
      </c>
      <c r="G230" s="25" t="n"/>
    </row>
    <row r="231" ht="12.75" customHeight="1" s="8">
      <c r="A231" s="24" t="n"/>
      <c r="B231" s="24" t="inlineStr">
        <is>
          <t>Ranking 2023</t>
        </is>
      </c>
      <c r="C231" s="24" t="inlineStr">
        <is>
          <t>Nº de Operações</t>
        </is>
      </c>
      <c r="D231" s="24" t="inlineStr">
        <is>
          <t>Ranking 3 meses</t>
        </is>
      </c>
      <c r="E231" s="24" t="inlineStr">
        <is>
          <t>Nº de Operações</t>
        </is>
      </c>
      <c r="F231" s="24" t="inlineStr">
        <is>
          <t>Ranking 12 meses</t>
        </is>
      </c>
      <c r="G231" s="25" t="inlineStr">
        <is>
          <t>Nº de Operações</t>
        </is>
      </c>
    </row>
    <row r="232" ht="12.75" customHeight="1" s="8">
      <c r="A232" s="26" t="inlineStr">
        <is>
          <t>XP INVESTIMENTOS</t>
        </is>
      </c>
      <c r="B232" s="27" t="inlineStr">
        <is>
          <t>1º</t>
        </is>
      </c>
      <c r="C232" s="27" t="n">
        <v>7</v>
      </c>
      <c r="D232" s="27" t="inlineStr">
        <is>
          <t>1º</t>
        </is>
      </c>
      <c r="E232" s="27" t="n">
        <v>4</v>
      </c>
      <c r="F232" s="27" t="inlineStr">
        <is>
          <t>1º</t>
        </is>
      </c>
      <c r="G232" s="27" t="n">
        <v>13</v>
      </c>
    </row>
    <row r="233" ht="12.75" customHeight="1" s="8">
      <c r="A233" s="30" t="inlineStr">
        <is>
          <t>GUIDE INVESTIMENTOS</t>
        </is>
      </c>
      <c r="B233" s="31" t="inlineStr">
        <is>
          <t>1º</t>
        </is>
      </c>
      <c r="C233" s="31" t="n">
        <v>7</v>
      </c>
      <c r="D233" s="31" t="inlineStr">
        <is>
          <t>1º</t>
        </is>
      </c>
      <c r="E233" s="31" t="n">
        <v>4</v>
      </c>
      <c r="F233" s="31" t="inlineStr">
        <is>
          <t>2º</t>
        </is>
      </c>
      <c r="G233" s="31" t="n">
        <v>8</v>
      </c>
    </row>
    <row r="234" ht="12.75" customHeight="1" s="8">
      <c r="A234" s="26" t="inlineStr">
        <is>
          <t>NUINVEST</t>
        </is>
      </c>
      <c r="B234" s="27" t="inlineStr">
        <is>
          <t>3º</t>
        </is>
      </c>
      <c r="C234" s="27" t="n">
        <v>2</v>
      </c>
      <c r="D234" s="27" t="n">
        <v/>
      </c>
      <c r="E234" s="27" t="n">
        <v>0</v>
      </c>
      <c r="F234" s="27" t="inlineStr">
        <is>
          <t>3º</t>
        </is>
      </c>
      <c r="G234" s="27" t="n">
        <v>4</v>
      </c>
    </row>
    <row r="235" ht="12.75" customHeight="1" s="8">
      <c r="A235" s="30" t="inlineStr">
        <is>
          <t>ITAU BBA</t>
        </is>
      </c>
      <c r="B235" s="31" t="inlineStr">
        <is>
          <t>4º</t>
        </is>
      </c>
      <c r="C235" s="31" t="n">
        <v>1</v>
      </c>
      <c r="D235" s="31" t="inlineStr">
        <is>
          <t>3º</t>
        </is>
      </c>
      <c r="E235" s="31" t="n">
        <v>1</v>
      </c>
      <c r="F235" s="31" t="inlineStr">
        <is>
          <t>6º</t>
        </is>
      </c>
      <c r="G235" s="31" t="n">
        <v>1</v>
      </c>
    </row>
    <row r="236" ht="12.75" customFormat="1" customHeight="1" s="21">
      <c r="A236" s="26" t="inlineStr">
        <is>
          <t>SAFRA</t>
        </is>
      </c>
      <c r="B236" s="27" t="inlineStr">
        <is>
          <t>4º</t>
        </is>
      </c>
      <c r="C236" s="27" t="n">
        <v>1</v>
      </c>
      <c r="D236" s="27" t="inlineStr">
        <is>
          <t>3º</t>
        </is>
      </c>
      <c r="E236" s="27" t="n">
        <v>1</v>
      </c>
      <c r="F236" s="27" t="inlineStr">
        <is>
          <t>6º</t>
        </is>
      </c>
      <c r="G236" s="27" t="n">
        <v>1</v>
      </c>
    </row>
    <row r="237" ht="12.75" customHeight="1" s="8">
      <c r="A237" s="30" t="inlineStr">
        <is>
          <t>BR PARTNERS</t>
        </is>
      </c>
      <c r="B237" s="31" t="inlineStr">
        <is>
          <t>4º</t>
        </is>
      </c>
      <c r="C237" s="31" t="n">
        <v>1</v>
      </c>
      <c r="D237" s="31" t="n">
        <v/>
      </c>
      <c r="E237" s="31" t="n">
        <v>0</v>
      </c>
      <c r="F237" s="31" t="inlineStr">
        <is>
          <t>4º</t>
        </is>
      </c>
      <c r="G237" s="31" t="n">
        <v>3</v>
      </c>
    </row>
    <row r="238" ht="12.75" customHeight="1" s="8">
      <c r="A238" s="26" t="inlineStr">
        <is>
          <t>GENIAL CV</t>
        </is>
      </c>
      <c r="B238" s="27" t="inlineStr">
        <is>
          <t>4º</t>
        </is>
      </c>
      <c r="C238" s="27" t="n">
        <v>1</v>
      </c>
      <c r="D238" s="27" t="n">
        <v/>
      </c>
      <c r="E238" s="27" t="n">
        <v>0</v>
      </c>
      <c r="F238" s="27" t="inlineStr">
        <is>
          <t>5º</t>
        </is>
      </c>
      <c r="G238" s="27" t="n">
        <v>2</v>
      </c>
    </row>
    <row r="239" ht="12.75" customHeight="1" s="8">
      <c r="A239" s="30" t="inlineStr">
        <is>
          <t>BANCO BS2</t>
        </is>
      </c>
      <c r="B239" s="31" t="n">
        <v/>
      </c>
      <c r="C239" s="31" t="n">
        <v>0</v>
      </c>
      <c r="D239" s="31" t="n">
        <v/>
      </c>
      <c r="E239" s="31" t="n">
        <v>0</v>
      </c>
      <c r="F239" s="31" t="inlineStr">
        <is>
          <t>6º</t>
        </is>
      </c>
      <c r="G239" s="31" t="n">
        <v>1</v>
      </c>
    </row>
    <row r="240" ht="12.75" customHeight="1" s="8">
      <c r="A240" s="26" t="inlineStr">
        <is>
          <t>BTG PACTUAL</t>
        </is>
      </c>
      <c r="B240" s="27" t="n">
        <v/>
      </c>
      <c r="C240" s="27" t="n">
        <v>0</v>
      </c>
      <c r="D240" s="27" t="n">
        <v/>
      </c>
      <c r="E240" s="27" t="n">
        <v>0</v>
      </c>
      <c r="F240" s="27" t="inlineStr">
        <is>
          <t>6º</t>
        </is>
      </c>
      <c r="G240" s="27" t="n">
        <v>1</v>
      </c>
    </row>
    <row r="241" ht="12.75" customHeight="1" s="8">
      <c r="A241" s="34" t="inlineStr">
        <is>
          <t>Total</t>
        </is>
      </c>
      <c r="B241" s="35" t="n"/>
      <c r="C241" s="35" t="inlineStr">
        <is>
          <t>18</t>
        </is>
      </c>
      <c r="D241" s="35" t="n"/>
      <c r="E241" s="35" t="inlineStr">
        <is>
          <t>8</t>
        </is>
      </c>
      <c r="F241" s="35" t="n"/>
      <c r="G241" s="35" t="inlineStr">
        <is>
          <t>32</t>
        </is>
      </c>
    </row>
    <row r="242" ht="12.75" customHeight="1" s="8"/>
    <row r="243" ht="12.75" customHeight="1" s="8"/>
    <row r="244" ht="12.75" customHeight="1" s="8">
      <c r="A244" s="22" t="inlineStr">
        <is>
          <t>Tipo 2.3. Certificado de Potencial Adicional de Construção</t>
        </is>
      </c>
      <c r="G244" s="23" t="n"/>
    </row>
    <row r="245" ht="12.75" customHeight="1" s="8">
      <c r="A245" s="24" t="inlineStr">
        <is>
          <t>Coordenadores</t>
        </is>
      </c>
      <c r="B245" s="24" t="inlineStr">
        <is>
          <t>Acumulado 2023</t>
        </is>
      </c>
      <c r="C245" s="24" t="n"/>
      <c r="D245" s="24" t="inlineStr">
        <is>
          <t>Últimos 3 meses</t>
        </is>
      </c>
      <c r="E245" s="24" t="n"/>
      <c r="F245" s="24" t="inlineStr">
        <is>
          <t>Últimos 12 meses</t>
        </is>
      </c>
      <c r="G245" s="25" t="n"/>
    </row>
    <row r="246" ht="12.75" customHeight="1" s="8">
      <c r="A246" s="24" t="n"/>
      <c r="B246" s="24" t="inlineStr">
        <is>
          <t>Ranking 2023</t>
        </is>
      </c>
      <c r="C246" s="24" t="inlineStr">
        <is>
          <t>Nº de Operações</t>
        </is>
      </c>
      <c r="D246" s="24" t="inlineStr">
        <is>
          <t>Ranking 3 meses</t>
        </is>
      </c>
      <c r="E246" s="24" t="inlineStr">
        <is>
          <t>Nº de Operações</t>
        </is>
      </c>
      <c r="F246" s="24" t="inlineStr">
        <is>
          <t>Ranking 12 meses</t>
        </is>
      </c>
      <c r="G246" s="25" t="inlineStr">
        <is>
          <t>Nº de Operações</t>
        </is>
      </c>
    </row>
    <row r="247" ht="12.75" customHeight="1" s="8">
      <c r="A247" s="38" t="inlineStr"/>
      <c r="B247" s="38" t="inlineStr"/>
      <c r="C247" s="38" t="inlineStr"/>
      <c r="D247" s="38" t="inlineStr"/>
      <c r="E247" s="38" t="inlineStr"/>
      <c r="F247" s="38" t="inlineStr"/>
      <c r="G247" s="38" t="inlineStr"/>
    </row>
    <row r="248" ht="12.75" customHeight="1" s="8">
      <c r="A248" s="34" t="inlineStr">
        <is>
          <t>Total</t>
        </is>
      </c>
      <c r="B248" s="35" t="n"/>
      <c r="C248" s="35" t="n"/>
      <c r="D248" s="35" t="n"/>
      <c r="E248" s="35" t="n"/>
      <c r="F248" s="35" t="n"/>
      <c r="G248" s="35" t="n"/>
    </row>
    <row r="249" ht="12.75" customHeight="1" s="8"/>
    <row r="250" ht="12.75" customHeight="1" s="8"/>
    <row r="251" ht="12.75" customHeight="1" s="8">
      <c r="A251" s="22" t="inlineStr">
        <is>
          <t>Tipo 2.4. Fundo de Investimento em Participações de Infraestrutura</t>
        </is>
      </c>
      <c r="G251" s="23" t="n"/>
    </row>
    <row r="252" ht="12.75" customHeight="1" s="8">
      <c r="A252" s="24" t="inlineStr">
        <is>
          <t>Coordenadores</t>
        </is>
      </c>
      <c r="B252" s="24" t="inlineStr">
        <is>
          <t>Acumulado 2023</t>
        </is>
      </c>
      <c r="C252" s="24" t="n"/>
      <c r="D252" s="24" t="inlineStr">
        <is>
          <t>Últimos 3 meses</t>
        </is>
      </c>
      <c r="E252" s="24" t="n"/>
      <c r="F252" s="24" t="inlineStr">
        <is>
          <t>Últimos 12 meses</t>
        </is>
      </c>
      <c r="G252" s="25" t="n"/>
    </row>
    <row r="253" ht="12.75" customHeight="1" s="8">
      <c r="A253" s="24" t="n"/>
      <c r="B253" s="24" t="inlineStr">
        <is>
          <t>Ranking 2023</t>
        </is>
      </c>
      <c r="C253" s="24" t="inlineStr">
        <is>
          <t>Nº de Operações</t>
        </is>
      </c>
      <c r="D253" s="24" t="inlineStr">
        <is>
          <t>Ranking 3 meses</t>
        </is>
      </c>
      <c r="E253" s="24" t="inlineStr">
        <is>
          <t>Nº de Operações</t>
        </is>
      </c>
      <c r="F253" s="24" t="inlineStr">
        <is>
          <t>Ranking 12 meses</t>
        </is>
      </c>
      <c r="G253" s="25" t="inlineStr">
        <is>
          <t>Nº de Operações</t>
        </is>
      </c>
    </row>
    <row r="254" ht="12.75" customHeight="1" s="8">
      <c r="A254" s="26" t="inlineStr">
        <is>
          <t>XP INVESTIMENTOS</t>
        </is>
      </c>
      <c r="B254" s="27" t="inlineStr">
        <is>
          <t>1º</t>
        </is>
      </c>
      <c r="C254" s="27" t="n">
        <v>3</v>
      </c>
      <c r="D254" s="27" t="n">
        <v/>
      </c>
      <c r="E254" s="27" t="n">
        <v>0</v>
      </c>
      <c r="F254" s="27" t="inlineStr">
        <is>
          <t>1º</t>
        </is>
      </c>
      <c r="G254" s="27" t="n">
        <v>3</v>
      </c>
    </row>
    <row r="255" ht="12.75" customHeight="1" s="8">
      <c r="A255" s="30" t="inlineStr">
        <is>
          <t>ITAU BBA</t>
        </is>
      </c>
      <c r="B255" s="31" t="inlineStr">
        <is>
          <t>2º</t>
        </is>
      </c>
      <c r="C255" s="31" t="n">
        <v>1</v>
      </c>
      <c r="D255" s="31" t="n">
        <v/>
      </c>
      <c r="E255" s="31" t="n">
        <v>0</v>
      </c>
      <c r="F255" s="31" t="inlineStr">
        <is>
          <t>2º</t>
        </is>
      </c>
      <c r="G255" s="31" t="n">
        <v>1</v>
      </c>
    </row>
    <row r="256" ht="12.75" customHeight="1" s="8">
      <c r="A256" s="34" t="inlineStr">
        <is>
          <t>Total</t>
        </is>
      </c>
      <c r="B256" s="35" t="n"/>
      <c r="C256" s="35" t="inlineStr">
        <is>
          <t>4</t>
        </is>
      </c>
      <c r="D256" s="35" t="n"/>
      <c r="E256" s="35" t="inlineStr">
        <is>
          <t>0</t>
        </is>
      </c>
      <c r="F256" s="35" t="n"/>
      <c r="G256" s="35" t="inlineStr">
        <is>
          <t>4</t>
        </is>
      </c>
    </row>
    <row r="257" ht="12.75" customHeight="1" s="8"/>
    <row r="258" ht="12.75" customHeight="1" s="8"/>
    <row r="259" ht="12.75" customFormat="1" customHeight="1" s="21">
      <c r="A259" s="22" t="inlineStr">
        <is>
          <t>Tipo 2.5. Fundo de Investimento nas Cadeias Produtivas Agroindustriais</t>
        </is>
      </c>
      <c r="G259" s="23" t="n"/>
    </row>
    <row r="260" ht="12.75" customFormat="1" customHeight="1" s="21">
      <c r="A260" s="24" t="inlineStr">
        <is>
          <t>Coordenadores</t>
        </is>
      </c>
      <c r="B260" s="24" t="inlineStr">
        <is>
          <t>Acumulado 2023</t>
        </is>
      </c>
      <c r="C260" s="24" t="n"/>
      <c r="D260" s="24" t="inlineStr">
        <is>
          <t>Últimos 3 meses</t>
        </is>
      </c>
      <c r="E260" s="24" t="n"/>
      <c r="F260" s="24" t="inlineStr">
        <is>
          <t>Últimos 12 meses</t>
        </is>
      </c>
      <c r="G260" s="25" t="n"/>
    </row>
    <row r="261" ht="12.75" customHeight="1" s="8">
      <c r="A261" s="24" t="n"/>
      <c r="B261" s="24" t="inlineStr">
        <is>
          <t>Ranking 2023</t>
        </is>
      </c>
      <c r="C261" s="24" t="inlineStr">
        <is>
          <t>Nº de Operações</t>
        </is>
      </c>
      <c r="D261" s="24" t="inlineStr">
        <is>
          <t>Ranking 3 meses</t>
        </is>
      </c>
      <c r="E261" s="24" t="inlineStr">
        <is>
          <t>Nº de Operações</t>
        </is>
      </c>
      <c r="F261" s="24" t="inlineStr">
        <is>
          <t>Ranking 12 meses</t>
        </is>
      </c>
      <c r="G261" s="25" t="inlineStr">
        <is>
          <t>Nº de Operações</t>
        </is>
      </c>
    </row>
    <row r="262" ht="12.75" customHeight="1" s="8">
      <c r="A262" s="26" t="inlineStr">
        <is>
          <t>XP INVESTIMENTOS</t>
        </is>
      </c>
      <c r="B262" s="27" t="inlineStr">
        <is>
          <t>1º</t>
        </is>
      </c>
      <c r="C262" s="27" t="n">
        <v>3</v>
      </c>
      <c r="D262" s="27" t="inlineStr">
        <is>
          <t>1º</t>
        </is>
      </c>
      <c r="E262" s="27" t="n">
        <v>1</v>
      </c>
      <c r="F262" s="27" t="inlineStr">
        <is>
          <t>1º</t>
        </is>
      </c>
      <c r="G262" s="27" t="n">
        <v>5</v>
      </c>
    </row>
    <row r="263" ht="12.75" customHeight="1" s="8">
      <c r="A263" s="30" t="inlineStr">
        <is>
          <t>GUIDE INVESTIMENTOS</t>
        </is>
      </c>
      <c r="B263" s="31" t="inlineStr">
        <is>
          <t>2º</t>
        </is>
      </c>
      <c r="C263" s="31" t="n">
        <v>2</v>
      </c>
      <c r="D263" s="31" t="n">
        <v/>
      </c>
      <c r="E263" s="31" t="n">
        <v>0</v>
      </c>
      <c r="F263" s="31" t="inlineStr">
        <is>
          <t>2º</t>
        </is>
      </c>
      <c r="G263" s="31" t="n">
        <v>3</v>
      </c>
    </row>
    <row r="264" ht="12.75" customHeight="1" s="8">
      <c r="A264" s="26" t="inlineStr">
        <is>
          <t>BTG PACTUAL</t>
        </is>
      </c>
      <c r="B264" s="27" t="inlineStr">
        <is>
          <t>3º</t>
        </is>
      </c>
      <c r="C264" s="27" t="n">
        <v>1</v>
      </c>
      <c r="D264" s="27" t="n">
        <v/>
      </c>
      <c r="E264" s="27" t="n">
        <v>0</v>
      </c>
      <c r="F264" s="27" t="inlineStr">
        <is>
          <t>3º</t>
        </is>
      </c>
      <c r="G264" s="27" t="n">
        <v>1</v>
      </c>
    </row>
    <row r="265" ht="12.75" customHeight="1" s="8">
      <c r="A265" s="30" t="inlineStr">
        <is>
          <t>GENIAL CV</t>
        </is>
      </c>
      <c r="B265" s="31" t="inlineStr">
        <is>
          <t>3º</t>
        </is>
      </c>
      <c r="C265" s="31" t="n">
        <v>1</v>
      </c>
      <c r="D265" s="31" t="n">
        <v/>
      </c>
      <c r="E265" s="31" t="n">
        <v>0</v>
      </c>
      <c r="F265" s="31" t="inlineStr">
        <is>
          <t>3º</t>
        </is>
      </c>
      <c r="G265" s="31" t="n">
        <v>1</v>
      </c>
    </row>
    <row r="266" ht="12.75" customHeight="1" s="8">
      <c r="A266" s="26" t="inlineStr">
        <is>
          <t>RB CAPITAL DTVM</t>
        </is>
      </c>
      <c r="B266" s="27" t="inlineStr">
        <is>
          <t>3º</t>
        </is>
      </c>
      <c r="C266" s="27" t="n">
        <v>1</v>
      </c>
      <c r="D266" s="27" t="n">
        <v/>
      </c>
      <c r="E266" s="27" t="n">
        <v>0</v>
      </c>
      <c r="F266" s="27" t="inlineStr">
        <is>
          <t>3º</t>
        </is>
      </c>
      <c r="G266" s="27" t="n">
        <v>1</v>
      </c>
    </row>
    <row r="267" ht="12.75" customHeight="1" s="8">
      <c r="A267" s="30" t="inlineStr">
        <is>
          <t>VOTORANTIM</t>
        </is>
      </c>
      <c r="B267" s="31" t="inlineStr">
        <is>
          <t>3º</t>
        </is>
      </c>
      <c r="C267" s="31" t="n">
        <v>1</v>
      </c>
      <c r="D267" s="31" t="n">
        <v/>
      </c>
      <c r="E267" s="31" t="n">
        <v>0</v>
      </c>
      <c r="F267" s="31" t="inlineStr">
        <is>
          <t>3º</t>
        </is>
      </c>
      <c r="G267" s="31" t="n">
        <v>1</v>
      </c>
    </row>
    <row r="268" ht="12.75" customHeight="1" s="8">
      <c r="A268" s="34" t="inlineStr">
        <is>
          <t>Total</t>
        </is>
      </c>
      <c r="B268" s="35" t="n"/>
      <c r="C268" s="35" t="inlineStr">
        <is>
          <t>9</t>
        </is>
      </c>
      <c r="D268" s="35" t="n"/>
      <c r="E268" s="35" t="inlineStr">
        <is>
          <t>1</t>
        </is>
      </c>
      <c r="F268" s="35" t="n"/>
      <c r="G268" s="35" t="inlineStr">
        <is>
          <t>12</t>
        </is>
      </c>
    </row>
    <row r="269" ht="12.75" customHeight="1" s="8"/>
    <row r="270" ht="12.75" customHeight="1" s="8"/>
    <row r="271" ht="12.75" customHeight="1" s="8">
      <c r="A271" s="22" t="inlineStr">
        <is>
          <t xml:space="preserve">Tipo 3: Operações de Empresas Ligadas </t>
        </is>
      </c>
      <c r="G271" s="23" t="n"/>
    </row>
    <row r="272" ht="12.75" customHeight="1" s="8">
      <c r="A272" s="24" t="inlineStr">
        <is>
          <t>Coordenadores</t>
        </is>
      </c>
      <c r="B272" s="24" t="inlineStr">
        <is>
          <t>Acumulado 2023</t>
        </is>
      </c>
      <c r="C272" s="24" t="n"/>
      <c r="D272" s="24" t="inlineStr">
        <is>
          <t>Últimos 3 meses</t>
        </is>
      </c>
      <c r="E272" s="24" t="n"/>
      <c r="F272" s="24" t="inlineStr">
        <is>
          <t>Últimos 12 meses</t>
        </is>
      </c>
      <c r="G272" s="25" t="n"/>
    </row>
    <row r="273" ht="12.75" customHeight="1" s="8">
      <c r="A273" s="24" t="n"/>
      <c r="B273" s="24" t="inlineStr">
        <is>
          <t>Ranking 2023</t>
        </is>
      </c>
      <c r="C273" s="24" t="inlineStr">
        <is>
          <t>Nº de Operações</t>
        </is>
      </c>
      <c r="D273" s="24" t="inlineStr">
        <is>
          <t>Ranking 3 meses</t>
        </is>
      </c>
      <c r="E273" s="24" t="inlineStr">
        <is>
          <t>Nº de Operações</t>
        </is>
      </c>
      <c r="F273" s="24" t="inlineStr">
        <is>
          <t>Ranking 12 meses</t>
        </is>
      </c>
      <c r="G273" s="25" t="inlineStr">
        <is>
          <t>Nº de Operações</t>
        </is>
      </c>
    </row>
    <row r="274" ht="12.75" customHeight="1" s="8">
      <c r="A274" s="26" t="inlineStr">
        <is>
          <t>XP INVESTIMENTOS</t>
        </is>
      </c>
      <c r="B274" s="27" t="inlineStr">
        <is>
          <t>1º</t>
        </is>
      </c>
      <c r="C274" s="27" t="n">
        <v>24</v>
      </c>
      <c r="D274" s="27" t="inlineStr">
        <is>
          <t>1º</t>
        </is>
      </c>
      <c r="E274" s="27" t="n">
        <v>11</v>
      </c>
      <c r="F274" s="27" t="inlineStr">
        <is>
          <t>1º</t>
        </is>
      </c>
      <c r="G274" s="27" t="n">
        <v>26</v>
      </c>
    </row>
    <row r="275" ht="12.75" customHeight="1" s="8">
      <c r="A275" s="30" t="inlineStr">
        <is>
          <t>ITAU BBA</t>
        </is>
      </c>
      <c r="B275" s="31" t="inlineStr">
        <is>
          <t>2º</t>
        </is>
      </c>
      <c r="C275" s="31" t="n">
        <v>13</v>
      </c>
      <c r="D275" s="31" t="inlineStr">
        <is>
          <t>2º</t>
        </is>
      </c>
      <c r="E275" s="31" t="n">
        <v>6</v>
      </c>
      <c r="F275" s="31" t="inlineStr">
        <is>
          <t>2º</t>
        </is>
      </c>
      <c r="G275" s="31" t="n">
        <v>16</v>
      </c>
    </row>
    <row r="276" ht="12.75" customHeight="1" s="8">
      <c r="A276" s="26" t="inlineStr">
        <is>
          <t>BTG PACTUAL</t>
        </is>
      </c>
      <c r="B276" s="27" t="inlineStr">
        <is>
          <t>3º</t>
        </is>
      </c>
      <c r="C276" s="27" t="n">
        <v>12</v>
      </c>
      <c r="D276" s="27" t="inlineStr">
        <is>
          <t>4º</t>
        </is>
      </c>
      <c r="E276" s="27" t="n">
        <v>3</v>
      </c>
      <c r="F276" s="27" t="inlineStr">
        <is>
          <t>3º</t>
        </is>
      </c>
      <c r="G276" s="27" t="n">
        <v>13</v>
      </c>
    </row>
    <row r="277" ht="12.75" customHeight="1" s="8">
      <c r="A277" s="30" t="inlineStr">
        <is>
          <t>BRADESCO BBI</t>
        </is>
      </c>
      <c r="B277" s="31" t="inlineStr">
        <is>
          <t>4º</t>
        </is>
      </c>
      <c r="C277" s="31" t="n">
        <v>6</v>
      </c>
      <c r="D277" s="31" t="inlineStr">
        <is>
          <t>3º</t>
        </is>
      </c>
      <c r="E277" s="31" t="n">
        <v>4</v>
      </c>
      <c r="F277" s="31" t="inlineStr">
        <is>
          <t>4º</t>
        </is>
      </c>
      <c r="G277" s="31" t="n">
        <v>6</v>
      </c>
    </row>
    <row r="278" ht="12.75" customHeight="1" s="8">
      <c r="A278" s="26" t="inlineStr">
        <is>
          <t>BR PARTNERS</t>
        </is>
      </c>
      <c r="B278" s="27" t="inlineStr">
        <is>
          <t>5º</t>
        </is>
      </c>
      <c r="C278" s="27" t="n">
        <v>5</v>
      </c>
      <c r="D278" s="27" t="inlineStr">
        <is>
          <t>5º</t>
        </is>
      </c>
      <c r="E278" s="27" t="n">
        <v>1</v>
      </c>
      <c r="F278" s="27" t="inlineStr">
        <is>
          <t>6º</t>
        </is>
      </c>
      <c r="G278" s="27" t="n">
        <v>5</v>
      </c>
    </row>
    <row r="279" ht="12.75" customHeight="1" s="8">
      <c r="A279" s="30" t="inlineStr">
        <is>
          <t>GENIAL CV</t>
        </is>
      </c>
      <c r="B279" s="31" t="inlineStr">
        <is>
          <t>5º</t>
        </is>
      </c>
      <c r="C279" s="31" t="n">
        <v>5</v>
      </c>
      <c r="D279" s="31" t="n">
        <v/>
      </c>
      <c r="E279" s="31" t="n">
        <v>0</v>
      </c>
      <c r="F279" s="31" t="inlineStr">
        <is>
          <t>4º</t>
        </is>
      </c>
      <c r="G279" s="31" t="n">
        <v>6</v>
      </c>
    </row>
    <row r="280" ht="12.75" customHeight="1" s="8">
      <c r="A280" s="26" t="inlineStr">
        <is>
          <t>VOTORANTIM</t>
        </is>
      </c>
      <c r="B280" s="27" t="inlineStr">
        <is>
          <t>7º</t>
        </is>
      </c>
      <c r="C280" s="27" t="n">
        <v>3</v>
      </c>
      <c r="D280" s="27" t="inlineStr">
        <is>
          <t>5º</t>
        </is>
      </c>
      <c r="E280" s="27" t="n">
        <v>1</v>
      </c>
      <c r="F280" s="27" t="inlineStr">
        <is>
          <t>7º</t>
        </is>
      </c>
      <c r="G280" s="27" t="n">
        <v>3</v>
      </c>
    </row>
    <row r="281" ht="12.75" customHeight="1" s="8">
      <c r="A281" s="30" t="inlineStr">
        <is>
          <t>INTER</t>
        </is>
      </c>
      <c r="B281" s="31" t="inlineStr">
        <is>
          <t>7º</t>
        </is>
      </c>
      <c r="C281" s="31" t="n">
        <v>3</v>
      </c>
      <c r="D281" s="31" t="n">
        <v/>
      </c>
      <c r="E281" s="31" t="n">
        <v>0</v>
      </c>
      <c r="F281" s="31" t="inlineStr">
        <is>
          <t>7º</t>
        </is>
      </c>
      <c r="G281" s="31" t="n">
        <v>3</v>
      </c>
    </row>
    <row r="282" ht="12.75" customHeight="1" s="8">
      <c r="A282" s="26" t="inlineStr">
        <is>
          <t>ABC BRASIL</t>
        </is>
      </c>
      <c r="B282" s="27" t="inlineStr">
        <is>
          <t>9º</t>
        </is>
      </c>
      <c r="C282" s="27" t="n">
        <v>2</v>
      </c>
      <c r="D282" s="27" t="inlineStr">
        <is>
          <t>5º</t>
        </is>
      </c>
      <c r="E282" s="27" t="n">
        <v>1</v>
      </c>
      <c r="F282" s="27" t="inlineStr">
        <is>
          <t>10º</t>
        </is>
      </c>
      <c r="G282" s="27" t="n">
        <v>2</v>
      </c>
    </row>
    <row r="283" ht="12.75" customHeight="1" s="8">
      <c r="A283" s="30" t="inlineStr">
        <is>
          <t>SANTANDER</t>
        </is>
      </c>
      <c r="B283" s="31" t="inlineStr">
        <is>
          <t>10º</t>
        </is>
      </c>
      <c r="C283" s="31" t="n">
        <v>1</v>
      </c>
      <c r="D283" s="31" t="n">
        <v/>
      </c>
      <c r="E283" s="31" t="n">
        <v>0</v>
      </c>
      <c r="F283" s="31" t="inlineStr">
        <is>
          <t>11º</t>
        </is>
      </c>
      <c r="G283" s="31" t="n">
        <v>1</v>
      </c>
    </row>
    <row r="284" ht="12.75" customHeight="1" s="8">
      <c r="A284" s="26" t="inlineStr">
        <is>
          <t>DAYCOVAL</t>
        </is>
      </c>
      <c r="B284" s="27" t="n">
        <v/>
      </c>
      <c r="C284" s="27" t="n">
        <v>0</v>
      </c>
      <c r="D284" s="27" t="n">
        <v/>
      </c>
      <c r="E284" s="27" t="n">
        <v>0</v>
      </c>
      <c r="F284" s="27" t="inlineStr">
        <is>
          <t>7º</t>
        </is>
      </c>
      <c r="G284" s="27" t="n">
        <v>3</v>
      </c>
    </row>
    <row r="285" ht="12.75" customHeight="1" s="8">
      <c r="A285" s="34" t="inlineStr">
        <is>
          <t>Total</t>
        </is>
      </c>
      <c r="B285" s="35" t="n"/>
      <c r="C285" s="35" t="inlineStr">
        <is>
          <t>73</t>
        </is>
      </c>
      <c r="D285" s="35" t="n"/>
      <c r="E285" s="35" t="inlineStr">
        <is>
          <t>27</t>
        </is>
      </c>
      <c r="F285" s="35" t="n"/>
      <c r="G285" s="35" t="inlineStr">
        <is>
          <t>83</t>
        </is>
      </c>
    </row>
    <row r="286" ht="12.75" customHeight="1" s="8"/>
    <row r="287" ht="12.75" customHeight="1" s="8"/>
    <row r="288" ht="12.75" customHeight="1" s="8"/>
    <row r="289" ht="12.75" customHeight="1" s="8"/>
    <row r="290" ht="12.75" customHeight="1" s="8"/>
    <row r="291" ht="12.75" customHeight="1" s="8"/>
    <row r="292" ht="12.75" customHeight="1" s="8"/>
    <row r="293" ht="12.75" customHeight="1" s="8"/>
    <row r="294" ht="12.75" customHeight="1" s="8"/>
    <row r="295" ht="12.75" customHeight="1" s="8"/>
    <row r="296" ht="12.75" customHeight="1" s="8"/>
    <row r="297" ht="12.75" customHeight="1" s="8"/>
    <row r="298" ht="12.75" customHeight="1" s="8"/>
    <row r="299" ht="12.75" customHeight="1" s="8"/>
    <row r="300" ht="12.75" customHeight="1" s="8"/>
    <row r="301" ht="12.75" customHeight="1" s="8"/>
    <row r="302" ht="12.75" customHeight="1" s="8"/>
    <row r="303" ht="12.75" customHeight="1" s="8"/>
    <row r="304" ht="12.75" customHeight="1" s="8"/>
    <row r="305" ht="12.75" customHeight="1" s="8"/>
    <row r="306" ht="12.75" customHeight="1" s="8"/>
    <row r="307" ht="12.75" customHeight="1" s="8"/>
    <row r="308" ht="12.75" customHeight="1" s="8"/>
    <row r="309" ht="12.75" customHeight="1" s="8"/>
    <row r="310" ht="12.75" customHeight="1" s="8"/>
    <row r="311" ht="12.75" customHeight="1" s="8"/>
    <row r="312" ht="12.75" customHeight="1" s="8"/>
    <row r="313" ht="12.75" customHeight="1" s="8"/>
    <row r="314" ht="12.75" customHeight="1" s="8"/>
    <row r="315" ht="12.75" customHeight="1" s="8"/>
    <row r="316" ht="12.75" customHeight="1" s="8"/>
    <row r="317" ht="12.75" customHeight="1" s="8"/>
    <row r="318" ht="12.75" customHeight="1" s="8"/>
    <row r="319" ht="12.75" customHeight="1" s="8"/>
    <row r="320" ht="12.75" customHeight="1" s="8"/>
    <row r="321" ht="12.75" customHeight="1" s="8"/>
    <row r="322" ht="12.75" customHeight="1" s="8"/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</sheetData>
  <mergeCells count="72">
    <mergeCell ref="A1:G1"/>
    <mergeCell ref="A2:G2"/>
    <mergeCell ref="A6:G6"/>
    <mergeCell ref="A7:A8"/>
    <mergeCell ref="B7:C7"/>
    <mergeCell ref="D7:E7"/>
    <mergeCell ref="F7:G7"/>
    <mergeCell ref="A50:G50"/>
    <mergeCell ref="A51:A52"/>
    <mergeCell ref="B51:C51"/>
    <mergeCell ref="D51:E51"/>
    <mergeCell ref="F51:G51"/>
    <mergeCell ref="A66:G66"/>
    <mergeCell ref="A67:A68"/>
    <mergeCell ref="B67:C67"/>
    <mergeCell ref="D67:E67"/>
    <mergeCell ref="F67:G67"/>
    <mergeCell ref="A104:G104"/>
    <mergeCell ref="A105:A106"/>
    <mergeCell ref="B105:C105"/>
    <mergeCell ref="D105:E105"/>
    <mergeCell ref="F105:G105"/>
    <mergeCell ref="A138:G138"/>
    <mergeCell ref="A139:A140"/>
    <mergeCell ref="B139:C139"/>
    <mergeCell ref="D139:E139"/>
    <mergeCell ref="F139:G139"/>
    <mergeCell ref="A152:G152"/>
    <mergeCell ref="A153:A154"/>
    <mergeCell ref="B153:C153"/>
    <mergeCell ref="D153:E153"/>
    <mergeCell ref="F153:G153"/>
    <mergeCell ref="A183:G183"/>
    <mergeCell ref="A184:A185"/>
    <mergeCell ref="B184:C184"/>
    <mergeCell ref="D184:E184"/>
    <mergeCell ref="F184:G184"/>
    <mergeCell ref="A204:G204"/>
    <mergeCell ref="A205:A206"/>
    <mergeCell ref="B205:C205"/>
    <mergeCell ref="D205:E205"/>
    <mergeCell ref="F205:G205"/>
    <mergeCell ref="A222:G222"/>
    <mergeCell ref="A223:A224"/>
    <mergeCell ref="B223:C223"/>
    <mergeCell ref="D223:E223"/>
    <mergeCell ref="F223:G223"/>
    <mergeCell ref="A229:G229"/>
    <mergeCell ref="A230:A231"/>
    <mergeCell ref="B230:C230"/>
    <mergeCell ref="D230:E230"/>
    <mergeCell ref="F230:G230"/>
    <mergeCell ref="A244:G244"/>
    <mergeCell ref="A245:A246"/>
    <mergeCell ref="B245:C245"/>
    <mergeCell ref="D245:E245"/>
    <mergeCell ref="F245:G245"/>
    <mergeCell ref="A251:G251"/>
    <mergeCell ref="A252:A253"/>
    <mergeCell ref="B252:C252"/>
    <mergeCell ref="D252:E252"/>
    <mergeCell ref="F252:G252"/>
    <mergeCell ref="A259:G259"/>
    <mergeCell ref="A260:A261"/>
    <mergeCell ref="B260:C260"/>
    <mergeCell ref="D260:E260"/>
    <mergeCell ref="F260:G260"/>
    <mergeCell ref="A271:G271"/>
    <mergeCell ref="A272:A273"/>
    <mergeCell ref="B272:C272"/>
    <mergeCell ref="D272:E272"/>
    <mergeCell ref="F272:G272"/>
  </mergeCells>
  <pageMargins left="0.511811024" right="0.511811024" top="0.787401575" bottom="0.787401575" header="0.31496062" footer="0.31496062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062"/>
  <sheetViews>
    <sheetView showGridLines="0" showRowColHeaders="0" tabSelected="1" workbookViewId="0">
      <selection activeCell="A8" sqref="A8"/>
    </sheetView>
  </sheetViews>
  <sheetFormatPr baseColWidth="8" defaultRowHeight="12.75" customHeight="1"/>
  <cols>
    <col width="42.8554687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Distribuição</t>
        </is>
      </c>
      <c r="H2" s="19" t="n"/>
    </row>
    <row r="3" ht="12" customHeight="1" s="8">
      <c r="A3" s="11" t="n"/>
    </row>
    <row r="4" ht="21" customFormat="1" customHeight="1" s="21">
      <c r="A4" s="1" t="inlineStr">
        <is>
          <t>Valor</t>
        </is>
      </c>
      <c r="C4" s="16" t="n"/>
      <c r="J4" s="3" t="inlineStr">
        <is>
          <t>Outubro/2023</t>
        </is>
      </c>
    </row>
    <row r="5" ht="11.25" customHeight="1" s="8">
      <c r="A5" s="9" t="n"/>
      <c r="J5" s="10" t="n"/>
    </row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Distribuidores</t>
        </is>
      </c>
      <c r="B7" s="24" t="inlineStr">
        <is>
          <t>Acumulado 2023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23178498.91668</v>
      </c>
      <c r="D9" s="29" t="n">
        <v>0.21801998082</v>
      </c>
      <c r="E9" s="27" t="inlineStr">
        <is>
          <t>1º</t>
        </is>
      </c>
      <c r="F9" s="28" t="n">
        <v>9751376.943059998</v>
      </c>
      <c r="G9" s="29" t="n">
        <v>0.1934920818</v>
      </c>
      <c r="H9" s="27" t="inlineStr">
        <is>
          <t>1º</t>
        </is>
      </c>
      <c r="I9" s="28" t="n">
        <v>32665835.84471001</v>
      </c>
      <c r="J9" s="29" t="n">
        <v>0.22715916829</v>
      </c>
    </row>
    <row r="10" ht="12.75" customHeight="1" s="8">
      <c r="A10" s="30" t="inlineStr">
        <is>
          <t>BTG PACTUAL</t>
        </is>
      </c>
      <c r="B10" s="31" t="inlineStr">
        <is>
          <t>2º</t>
        </is>
      </c>
      <c r="C10" s="32" t="n">
        <v>20238565.09953</v>
      </c>
      <c r="D10" s="33" t="n">
        <v>0.19036658029</v>
      </c>
      <c r="E10" s="31" t="inlineStr">
        <is>
          <t>2º</t>
        </is>
      </c>
      <c r="F10" s="32" t="n">
        <v>9363846.538569998</v>
      </c>
      <c r="G10" s="33" t="n">
        <v>0.18580249446</v>
      </c>
      <c r="H10" s="31" t="inlineStr">
        <is>
          <t>2º</t>
        </is>
      </c>
      <c r="I10" s="32" t="n">
        <v>26263266.27754</v>
      </c>
      <c r="J10" s="33" t="n">
        <v>0.18263551413</v>
      </c>
    </row>
    <row r="11" ht="12.75" customHeight="1" s="8">
      <c r="A11" s="26" t="inlineStr">
        <is>
          <t>XP INVESTIMENTOS</t>
        </is>
      </c>
      <c r="B11" s="27" t="inlineStr">
        <is>
          <t>3º</t>
        </is>
      </c>
      <c r="C11" s="28" t="n">
        <v>14982053.54763</v>
      </c>
      <c r="D11" s="29" t="n">
        <v>0.14092314774</v>
      </c>
      <c r="E11" s="27" t="inlineStr">
        <is>
          <t>4º</t>
        </is>
      </c>
      <c r="F11" s="28" t="n">
        <v>7127333.63135</v>
      </c>
      <c r="G11" s="29" t="n">
        <v>0.14142439884</v>
      </c>
      <c r="H11" s="27" t="inlineStr">
        <is>
          <t>4º</t>
        </is>
      </c>
      <c r="I11" s="28" t="n">
        <v>17888495.59157999</v>
      </c>
      <c r="J11" s="29" t="n">
        <v>0.1243971163</v>
      </c>
    </row>
    <row r="12" ht="12.75" customHeight="1" s="8">
      <c r="A12" s="30" t="inlineStr">
        <is>
          <t>BRADESCO BBI</t>
        </is>
      </c>
      <c r="B12" s="31" t="inlineStr">
        <is>
          <t>4º</t>
        </is>
      </c>
      <c r="C12" s="32" t="n">
        <v>13140905.95015</v>
      </c>
      <c r="D12" s="33" t="n">
        <v>0.12360507355</v>
      </c>
      <c r="E12" s="31" t="inlineStr">
        <is>
          <t>3º</t>
        </is>
      </c>
      <c r="F12" s="32" t="n">
        <v>8615215.371579999</v>
      </c>
      <c r="G12" s="33" t="n">
        <v>0.17094775099</v>
      </c>
      <c r="H12" s="31" t="inlineStr">
        <is>
          <t>3º</t>
        </is>
      </c>
      <c r="I12" s="32" t="n">
        <v>20287843.94795</v>
      </c>
      <c r="J12" s="33" t="n">
        <v>0.14108225424</v>
      </c>
    </row>
    <row r="13" ht="12.75" customHeight="1" s="8">
      <c r="A13" s="26" t="inlineStr">
        <is>
          <t>SANTANDER</t>
        </is>
      </c>
      <c r="B13" s="27" t="inlineStr">
        <is>
          <t>5º</t>
        </is>
      </c>
      <c r="C13" s="28" t="n">
        <v>8310884.719939999</v>
      </c>
      <c r="D13" s="29" t="n">
        <v>0.07817326452999999</v>
      </c>
      <c r="E13" s="27" t="inlineStr">
        <is>
          <t>6º</t>
        </is>
      </c>
      <c r="F13" s="28" t="n">
        <v>3575001.21562</v>
      </c>
      <c r="G13" s="29" t="n">
        <v>0.0709371027</v>
      </c>
      <c r="H13" s="27" t="inlineStr">
        <is>
          <t>5º</t>
        </is>
      </c>
      <c r="I13" s="28" t="n">
        <v>11672653.8089</v>
      </c>
      <c r="J13" s="29" t="n">
        <v>0.08117197256</v>
      </c>
    </row>
    <row r="14" ht="12.75" customHeight="1" s="8">
      <c r="A14" s="30" t="inlineStr">
        <is>
          <t>UBS BB</t>
        </is>
      </c>
      <c r="B14" s="31" t="inlineStr">
        <is>
          <t>6º</t>
        </is>
      </c>
      <c r="C14" s="32" t="n">
        <v>8088084.85756</v>
      </c>
      <c r="D14" s="33" t="n">
        <v>0.07607758000000001</v>
      </c>
      <c r="E14" s="31" t="inlineStr">
        <is>
          <t>5º</t>
        </is>
      </c>
      <c r="F14" s="32" t="n">
        <v>3866382.26884</v>
      </c>
      <c r="G14" s="33" t="n">
        <v>0.07671884275</v>
      </c>
      <c r="H14" s="31" t="inlineStr">
        <is>
          <t>6º</t>
        </is>
      </c>
      <c r="I14" s="32" t="n">
        <v>8645511.475509999</v>
      </c>
      <c r="J14" s="33" t="n">
        <v>0.06012113713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2769530.13708</v>
      </c>
      <c r="D15" s="29" t="n">
        <v>0.02605056132</v>
      </c>
      <c r="E15" s="27" t="inlineStr">
        <is>
          <t>7º</t>
        </is>
      </c>
      <c r="F15" s="28" t="n">
        <v>1369221.71389</v>
      </c>
      <c r="G15" s="29" t="n">
        <v>0.02716883589</v>
      </c>
      <c r="H15" s="27" t="inlineStr">
        <is>
          <t>7º</t>
        </is>
      </c>
      <c r="I15" s="28" t="n">
        <v>3912539.130029999</v>
      </c>
      <c r="J15" s="29" t="n">
        <v>0.0272079104</v>
      </c>
    </row>
    <row r="16" ht="12.75" customHeight="1" s="8">
      <c r="A16" s="30" t="inlineStr">
        <is>
          <t>GUIDE INVESTIMENTOS</t>
        </is>
      </c>
      <c r="B16" s="31" t="inlineStr">
        <is>
          <t>8º</t>
        </is>
      </c>
      <c r="C16" s="32" t="n">
        <v>1915731.70586</v>
      </c>
      <c r="D16" s="33" t="n">
        <v>0.01801962203</v>
      </c>
      <c r="E16" s="31" t="inlineStr">
        <is>
          <t>9º</t>
        </is>
      </c>
      <c r="F16" s="32" t="n">
        <v>1044883.99996</v>
      </c>
      <c r="G16" s="33" t="n">
        <v>0.020733152</v>
      </c>
      <c r="H16" s="31" t="inlineStr">
        <is>
          <t>11º</t>
        </is>
      </c>
      <c r="I16" s="32" t="n">
        <v>1924301.20586</v>
      </c>
      <c r="J16" s="33" t="n">
        <v>0.0133816463</v>
      </c>
    </row>
    <row r="17" ht="12.75" customHeight="1" s="8">
      <c r="A17" s="26" t="inlineStr">
        <is>
          <t>CITIGROUP</t>
        </is>
      </c>
      <c r="B17" s="27" t="inlineStr">
        <is>
          <t>9º</t>
        </is>
      </c>
      <c r="C17" s="28" t="n">
        <v>1692287.14285</v>
      </c>
      <c r="D17" s="29" t="n">
        <v>0.01591787336</v>
      </c>
      <c r="E17" s="27" t="inlineStr">
        <is>
          <t>20º</t>
        </is>
      </c>
      <c r="F17" s="28" t="n">
        <v>150000</v>
      </c>
      <c r="G17" s="29" t="n">
        <v>0.00297638092</v>
      </c>
      <c r="H17" s="27" t="inlineStr">
        <is>
          <t>12º</t>
        </is>
      </c>
      <c r="I17" s="28" t="n">
        <v>1834599.64285</v>
      </c>
      <c r="J17" s="29" t="n">
        <v>0.01275785904</v>
      </c>
    </row>
    <row r="18" ht="12.75" customHeight="1" s="8">
      <c r="A18" s="30" t="inlineStr">
        <is>
          <t>ABC BRASIL</t>
        </is>
      </c>
      <c r="B18" s="31" t="inlineStr">
        <is>
          <t>10º</t>
        </is>
      </c>
      <c r="C18" s="32" t="n">
        <v>1621226.57935</v>
      </c>
      <c r="D18" s="33" t="n">
        <v>0.01524946844</v>
      </c>
      <c r="E18" s="31" t="inlineStr">
        <is>
          <t>11º</t>
        </is>
      </c>
      <c r="F18" s="32" t="n">
        <v>838785.76912</v>
      </c>
      <c r="G18" s="33" t="n">
        <v>0.01664363972</v>
      </c>
      <c r="H18" s="31" t="inlineStr">
        <is>
          <t>10º</t>
        </is>
      </c>
      <c r="I18" s="32" t="n">
        <v>2057577.7222</v>
      </c>
      <c r="J18" s="33" t="n">
        <v>0.01430845506</v>
      </c>
    </row>
    <row r="19" ht="12.75" customHeight="1" s="8">
      <c r="A19" s="26" t="inlineStr">
        <is>
          <t>VOTORANTIM</t>
        </is>
      </c>
      <c r="B19" s="27" t="inlineStr">
        <is>
          <t>11º</t>
        </is>
      </c>
      <c r="C19" s="28" t="n">
        <v>1573805.63289</v>
      </c>
      <c r="D19" s="29" t="n">
        <v>0.01480342084</v>
      </c>
      <c r="E19" s="27" t="inlineStr">
        <is>
          <t>8º</t>
        </is>
      </c>
      <c r="F19" s="28" t="n">
        <v>1057411.35789</v>
      </c>
      <c r="G19" s="29" t="n">
        <v>0.0209817266</v>
      </c>
      <c r="H19" s="27" t="inlineStr">
        <is>
          <t>9º</t>
        </is>
      </c>
      <c r="I19" s="28" t="n">
        <v>2090518.89901</v>
      </c>
      <c r="J19" s="29" t="n">
        <v>0.01453752895</v>
      </c>
    </row>
    <row r="20" ht="12.75" customHeight="1" s="8">
      <c r="A20" s="30" t="inlineStr">
        <is>
          <t>ALFA</t>
        </is>
      </c>
      <c r="B20" s="31" t="inlineStr">
        <is>
          <t>12º</t>
        </is>
      </c>
      <c r="C20" s="32" t="n">
        <v>1443710.5</v>
      </c>
      <c r="D20" s="33" t="n">
        <v>0.01357972907</v>
      </c>
      <c r="E20" s="31" t="inlineStr">
        <is>
          <t>13º</t>
        </is>
      </c>
      <c r="F20" s="32" t="n">
        <v>318701</v>
      </c>
      <c r="G20" s="33" t="n">
        <v>0.00632383717</v>
      </c>
      <c r="H20" s="31" t="inlineStr">
        <is>
          <t>13º</t>
        </is>
      </c>
      <c r="I20" s="32" t="n">
        <v>1739975.08602</v>
      </c>
      <c r="J20" s="33" t="n">
        <v>0.01209983713</v>
      </c>
    </row>
    <row r="21" ht="12.75" customHeight="1" s="8">
      <c r="A21" s="26" t="inlineStr">
        <is>
          <t>BB-BI</t>
        </is>
      </c>
      <c r="B21" s="27" t="inlineStr">
        <is>
          <t>13º</t>
        </is>
      </c>
      <c r="C21" s="28" t="n">
        <v>1284477.23479</v>
      </c>
      <c r="D21" s="29" t="n">
        <v>0.01208196023</v>
      </c>
      <c r="E21" s="27" t="inlineStr">
        <is>
          <t>10º</t>
        </is>
      </c>
      <c r="F21" s="28" t="n">
        <v>1039439.46862</v>
      </c>
      <c r="G21" s="29" t="n">
        <v>0.02062511867</v>
      </c>
      <c r="H21" s="27" t="inlineStr">
        <is>
          <t>8º</t>
        </is>
      </c>
      <c r="I21" s="28" t="n">
        <v>3482733.276449998</v>
      </c>
      <c r="J21" s="29" t="n">
        <v>0.02421902805</v>
      </c>
    </row>
    <row r="22" ht="12.75" customHeight="1" s="8">
      <c r="A22" s="30" t="inlineStr">
        <is>
          <t>BR PARTNERS</t>
        </is>
      </c>
      <c r="B22" s="31" t="inlineStr">
        <is>
          <t>14º</t>
        </is>
      </c>
      <c r="C22" s="32" t="n">
        <v>845781.1975400001</v>
      </c>
      <c r="D22" s="33" t="n">
        <v>0.007955528139999999</v>
      </c>
      <c r="E22" s="31" t="inlineStr">
        <is>
          <t>14º</t>
        </is>
      </c>
      <c r="F22" s="32" t="n">
        <v>293479.0571</v>
      </c>
      <c r="G22" s="33" t="n">
        <v>0.00582336977</v>
      </c>
      <c r="H22" s="31" t="inlineStr">
        <is>
          <t>14º</t>
        </is>
      </c>
      <c r="I22" s="32" t="n">
        <v>1267196.6107</v>
      </c>
      <c r="J22" s="33" t="n">
        <v>0.008812121920000001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714000</v>
      </c>
      <c r="D23" s="29" t="n">
        <v>0.00671597703</v>
      </c>
      <c r="E23" s="27" t="inlineStr">
        <is>
          <t>17º</t>
        </is>
      </c>
      <c r="F23" s="28" t="n">
        <v>187500</v>
      </c>
      <c r="G23" s="29" t="n">
        <v>0.00372047615</v>
      </c>
      <c r="H23" s="27" t="inlineStr">
        <is>
          <t>18º</t>
        </is>
      </c>
      <c r="I23" s="28" t="n">
        <v>714000</v>
      </c>
      <c r="J23" s="29" t="n">
        <v>0.00496517667</v>
      </c>
    </row>
    <row r="24" ht="12.75" customHeight="1" s="8">
      <c r="A24" s="30" t="inlineStr">
        <is>
          <t>CEF</t>
        </is>
      </c>
      <c r="B24" s="31" t="inlineStr">
        <is>
          <t>16º</t>
        </is>
      </c>
      <c r="C24" s="32" t="n">
        <v>621726.9411700001</v>
      </c>
      <c r="D24" s="33" t="n">
        <v>0.00584804462</v>
      </c>
      <c r="E24" s="31" t="inlineStr">
        <is>
          <t>12º</t>
        </is>
      </c>
      <c r="F24" s="32" t="n">
        <v>581726.9411700001</v>
      </c>
      <c r="G24" s="33" t="n">
        <v>0.01154293979</v>
      </c>
      <c r="H24" s="31" t="inlineStr">
        <is>
          <t>19º</t>
        </is>
      </c>
      <c r="I24" s="32" t="n">
        <v>623826.9411700001</v>
      </c>
      <c r="J24" s="33" t="n">
        <v>0.00433811061</v>
      </c>
    </row>
    <row r="25" ht="12.75" customHeight="1" s="8">
      <c r="A25" s="26" t="inlineStr">
        <is>
          <t>MODAL</t>
        </is>
      </c>
      <c r="B25" s="27" t="inlineStr">
        <is>
          <t>17º</t>
        </is>
      </c>
      <c r="C25" s="28" t="n">
        <v>493214.08186</v>
      </c>
      <c r="D25" s="29" t="n">
        <v>0.00463923592</v>
      </c>
      <c r="E25" s="27" t="inlineStr">
        <is>
          <t>16º</t>
        </is>
      </c>
      <c r="F25" s="28" t="n">
        <v>215603.49998</v>
      </c>
      <c r="G25" s="29" t="n">
        <v>0.00427812096</v>
      </c>
      <c r="H25" s="27" t="inlineStr">
        <is>
          <t>16º</t>
        </is>
      </c>
      <c r="I25" s="28" t="n">
        <v>1053081.58186</v>
      </c>
      <c r="J25" s="29" t="n">
        <v>0.00732315981</v>
      </c>
    </row>
    <row r="26" ht="12.75" customHeight="1" s="8">
      <c r="A26" s="30" t="inlineStr">
        <is>
          <t>GENIAL CV</t>
        </is>
      </c>
      <c r="B26" s="31" t="inlineStr">
        <is>
          <t>18º</t>
        </is>
      </c>
      <c r="C26" s="32" t="n">
        <v>475453.7981</v>
      </c>
      <c r="D26" s="33" t="n">
        <v>0.00447218037</v>
      </c>
      <c r="E26" s="31" t="inlineStr">
        <is>
          <t>22º</t>
        </is>
      </c>
      <c r="F26" s="32" t="n">
        <v>110181.49996</v>
      </c>
      <c r="G26" s="33" t="n">
        <v>0.00218628076</v>
      </c>
      <c r="H26" s="31" t="inlineStr">
        <is>
          <t>17º</t>
        </is>
      </c>
      <c r="I26" s="32" t="n">
        <v>727167.7981000001</v>
      </c>
      <c r="J26" s="33" t="n">
        <v>0.00505674592</v>
      </c>
    </row>
    <row r="27" ht="12.75" customHeight="1" s="8">
      <c r="A27" s="26" t="inlineStr">
        <is>
          <t>BANCO BS2</t>
        </is>
      </c>
      <c r="B27" s="27" t="inlineStr">
        <is>
          <t>19º</t>
        </is>
      </c>
      <c r="C27" s="28" t="n">
        <v>425753</v>
      </c>
      <c r="D27" s="29" t="n">
        <v>0.00400468819</v>
      </c>
      <c r="E27" s="27" t="inlineStr">
        <is>
          <t>15º</t>
        </is>
      </c>
      <c r="F27" s="28" t="n">
        <v>220412</v>
      </c>
      <c r="G27" s="29" t="n">
        <v>0.00437353381</v>
      </c>
      <c r="H27" s="27" t="inlineStr">
        <is>
          <t>21º</t>
        </is>
      </c>
      <c r="I27" s="28" t="n">
        <v>511887</v>
      </c>
      <c r="J27" s="29" t="n">
        <v>0.00355967702</v>
      </c>
    </row>
    <row r="28" ht="12.75" customHeight="1" s="8">
      <c r="A28" s="30" t="inlineStr">
        <is>
          <t>RB CAPITAL DTVM</t>
        </is>
      </c>
      <c r="B28" s="31" t="inlineStr">
        <is>
          <t>20º</t>
        </is>
      </c>
      <c r="C28" s="32" t="n">
        <v>423125.32433</v>
      </c>
      <c r="D28" s="33" t="n">
        <v>0.00397997193</v>
      </c>
      <c r="E28" s="31" t="inlineStr">
        <is>
          <t>25º</t>
        </is>
      </c>
      <c r="F28" s="32" t="n">
        <v>26262.46386</v>
      </c>
      <c r="G28" s="33" t="n">
        <v>0.00052111398</v>
      </c>
      <c r="H28" s="31" t="inlineStr">
        <is>
          <t>15º</t>
        </is>
      </c>
      <c r="I28" s="32" t="n">
        <v>1246312.10288</v>
      </c>
      <c r="J28" s="33" t="n">
        <v>0.008666890450000001</v>
      </c>
    </row>
    <row r="29" ht="12.75" customHeight="1" s="8">
      <c r="A29" s="26" t="inlineStr">
        <is>
          <t>INTER</t>
        </is>
      </c>
      <c r="B29" s="27" t="inlineStr">
        <is>
          <t>21º</t>
        </is>
      </c>
      <c r="C29" s="28" t="n">
        <v>404942.87496</v>
      </c>
      <c r="D29" s="29" t="n">
        <v>0.00380894544</v>
      </c>
      <c r="E29" s="27" t="inlineStr">
        <is>
          <t>19º</t>
        </is>
      </c>
      <c r="F29" s="28" t="n">
        <v>152963.87496</v>
      </c>
      <c r="G29" s="29" t="n">
        <v>0.00303519173</v>
      </c>
      <c r="H29" s="27" t="inlineStr">
        <is>
          <t>23º</t>
        </is>
      </c>
      <c r="I29" s="28" t="n">
        <v>408686.96322</v>
      </c>
      <c r="J29" s="29" t="n">
        <v>0.00284202098</v>
      </c>
    </row>
    <row r="30" ht="12.75" customHeight="1" s="8">
      <c r="A30" s="30" t="inlineStr">
        <is>
          <t>TRUE SECURITIZADORA</t>
        </is>
      </c>
      <c r="B30" s="31" t="inlineStr">
        <is>
          <t>22º</t>
        </is>
      </c>
      <c r="C30" s="32" t="n">
        <v>336500</v>
      </c>
      <c r="D30" s="33" t="n">
        <v>0.00316516284</v>
      </c>
      <c r="E30" s="31" t="n">
        <v/>
      </c>
      <c r="F30" s="32" t="n">
        <v>0</v>
      </c>
      <c r="G30" s="33" t="n">
        <v/>
      </c>
      <c r="H30" s="31" t="inlineStr">
        <is>
          <t>20º</t>
        </is>
      </c>
      <c r="I30" s="32" t="n">
        <v>545000</v>
      </c>
      <c r="J30" s="33" t="n">
        <v>0.00378994578</v>
      </c>
    </row>
    <row r="31" ht="12.75" customHeight="1" s="8">
      <c r="A31" s="26" t="inlineStr">
        <is>
          <t>CREDIT AGRICOLE</t>
        </is>
      </c>
      <c r="B31" s="27" t="inlineStr">
        <is>
          <t>23º</t>
        </is>
      </c>
      <c r="C31" s="28" t="n">
        <v>325000</v>
      </c>
      <c r="D31" s="29" t="n">
        <v>0.00305699235</v>
      </c>
      <c r="E31" s="27" t="n">
        <v/>
      </c>
      <c r="F31" s="28" t="n">
        <v>0</v>
      </c>
      <c r="G31" s="29" t="n">
        <v/>
      </c>
      <c r="H31" s="27" t="inlineStr">
        <is>
          <t>24º</t>
        </is>
      </c>
      <c r="I31" s="28" t="n">
        <v>325000</v>
      </c>
      <c r="J31" s="29" t="n">
        <v>0.00226005941</v>
      </c>
    </row>
    <row r="32" ht="12.75" customHeight="1" s="8">
      <c r="A32" s="30" t="inlineStr">
        <is>
          <t>CREDIT SUISSE HEDGING GRIFFO</t>
        </is>
      </c>
      <c r="B32" s="31" t="inlineStr">
        <is>
          <t>24º</t>
        </is>
      </c>
      <c r="C32" s="32" t="n">
        <v>198859</v>
      </c>
      <c r="D32" s="33" t="n">
        <v>0.00187049366</v>
      </c>
      <c r="E32" s="31" t="inlineStr">
        <is>
          <t>23º</t>
        </is>
      </c>
      <c r="F32" s="32" t="n">
        <v>83980.5</v>
      </c>
      <c r="G32" s="33" t="n">
        <v>0.00166638639</v>
      </c>
      <c r="H32" s="31" t="inlineStr">
        <is>
          <t>26º</t>
        </is>
      </c>
      <c r="I32" s="32" t="n">
        <v>228032</v>
      </c>
      <c r="J32" s="33" t="n">
        <v>0.00158574113</v>
      </c>
    </row>
    <row r="33" ht="12.75" customHeight="1" s="8">
      <c r="A33" s="26" t="inlineStr">
        <is>
          <t>BOCOM BBM</t>
        </is>
      </c>
      <c r="B33" s="27" t="inlineStr">
        <is>
          <t>25º</t>
        </is>
      </c>
      <c r="C33" s="28" t="n">
        <v>197587.5</v>
      </c>
      <c r="D33" s="29" t="n">
        <v>0.00185853377</v>
      </c>
      <c r="E33" s="27" t="inlineStr">
        <is>
          <t>21º</t>
        </is>
      </c>
      <c r="F33" s="28" t="n">
        <v>125000</v>
      </c>
      <c r="G33" s="29" t="n">
        <v>0.00248031743</v>
      </c>
      <c r="H33" s="27" t="inlineStr">
        <is>
          <t>22º</t>
        </is>
      </c>
      <c r="I33" s="28" t="n">
        <v>459127.5</v>
      </c>
      <c r="J33" s="29" t="n">
        <v>0.00319278593</v>
      </c>
    </row>
    <row r="34" ht="12.75" customHeight="1" s="8">
      <c r="A34" s="30" t="inlineStr">
        <is>
          <t>JP MORGAN</t>
        </is>
      </c>
      <c r="B34" s="31" t="inlineStr">
        <is>
          <t>26º</t>
        </is>
      </c>
      <c r="C34" s="32" t="n">
        <v>184786.01366</v>
      </c>
      <c r="D34" s="33" t="n">
        <v>0.00173812132</v>
      </c>
      <c r="E34" s="31" t="inlineStr">
        <is>
          <t>18º</t>
        </is>
      </c>
      <c r="F34" s="32" t="n">
        <v>184786.01366</v>
      </c>
      <c r="G34" s="33" t="n">
        <v>0.00366662377</v>
      </c>
      <c r="H34" s="31" t="inlineStr">
        <is>
          <t>28º</t>
        </is>
      </c>
      <c r="I34" s="32" t="n">
        <v>184786.01366</v>
      </c>
      <c r="J34" s="33" t="n">
        <v>0.00128500729</v>
      </c>
    </row>
    <row r="35" ht="12.75" customHeight="1" s="8">
      <c r="A35" s="26" t="inlineStr">
        <is>
          <t>MIRAE ASSET WEALTH MANAGEMENT (BRAZIL) CCTVM LTDA</t>
        </is>
      </c>
      <c r="B35" s="27" t="inlineStr">
        <is>
          <t>27º</t>
        </is>
      </c>
      <c r="C35" s="28" t="n">
        <v>130000</v>
      </c>
      <c r="D35" s="29" t="n">
        <v>0.00122279694</v>
      </c>
      <c r="E35" s="27" t="n">
        <v/>
      </c>
      <c r="F35" s="28" t="n">
        <v>0</v>
      </c>
      <c r="G35" s="29" t="n">
        <v/>
      </c>
      <c r="H35" s="27" t="inlineStr">
        <is>
          <t>30º</t>
        </is>
      </c>
      <c r="I35" s="28" t="n">
        <v>130000</v>
      </c>
      <c r="J35" s="29" t="n">
        <v>0.00090402376</v>
      </c>
    </row>
    <row r="36" ht="12.75" customHeight="1" s="8">
      <c r="A36" s="30" t="inlineStr">
        <is>
          <t>NUINVEST</t>
        </is>
      </c>
      <c r="B36" s="31" t="inlineStr">
        <is>
          <t>28º</t>
        </is>
      </c>
      <c r="C36" s="32" t="n">
        <v>63683.15533000001</v>
      </c>
      <c r="D36" s="33" t="n">
        <v>0.00059901206</v>
      </c>
      <c r="E36" s="31" t="inlineStr">
        <is>
          <t>36º</t>
        </is>
      </c>
      <c r="F36" s="32" t="n">
        <v>169.5</v>
      </c>
      <c r="G36" s="33" t="n">
        <v>3.36331e-06</v>
      </c>
      <c r="H36" s="31" t="inlineStr">
        <is>
          <t>25º</t>
        </is>
      </c>
      <c r="I36" s="32" t="n">
        <v>295736.68253</v>
      </c>
      <c r="J36" s="33" t="n">
        <v>0.00205656145</v>
      </c>
    </row>
    <row r="37" ht="12.75" customHeight="1" s="8">
      <c r="A37" s="26" t="inlineStr">
        <is>
          <t>WARREN</t>
        </is>
      </c>
      <c r="B37" s="27" t="inlineStr">
        <is>
          <t>29º</t>
        </is>
      </c>
      <c r="C37" s="28" t="n">
        <v>44531.5</v>
      </c>
      <c r="D37" s="29" t="n">
        <v>0.00041886909</v>
      </c>
      <c r="E37" s="27" t="inlineStr">
        <is>
          <t>30º</t>
        </is>
      </c>
      <c r="F37" s="28" t="n">
        <v>3077</v>
      </c>
      <c r="G37" s="29" t="n">
        <v>6.105549e-05</v>
      </c>
      <c r="H37" s="27" t="inlineStr">
        <is>
          <t>32º</t>
        </is>
      </c>
      <c r="I37" s="28" t="n">
        <v>50303.5</v>
      </c>
      <c r="J37" s="29" t="n">
        <v>0.000349812</v>
      </c>
    </row>
    <row r="38" ht="12.75" customHeight="1" s="8">
      <c r="A38" s="30" t="inlineStr">
        <is>
          <t>CREDIT SUISSE</t>
        </is>
      </c>
      <c r="B38" s="31" t="inlineStr">
        <is>
          <t>30º</t>
        </is>
      </c>
      <c r="C38" s="32" t="n">
        <v>39853.21154</v>
      </c>
      <c r="D38" s="33" t="n">
        <v>0.0003748645</v>
      </c>
      <c r="E38" s="31" t="inlineStr">
        <is>
          <t>24º</t>
        </is>
      </c>
      <c r="F38" s="32" t="n">
        <v>37853.21154</v>
      </c>
      <c r="G38" s="33" t="n">
        <v>0.00075110384</v>
      </c>
      <c r="H38" s="31" t="inlineStr">
        <is>
          <t>29º</t>
        </is>
      </c>
      <c r="I38" s="32" t="n">
        <v>136960.71154</v>
      </c>
      <c r="J38" s="33" t="n">
        <v>0.00095242875</v>
      </c>
    </row>
    <row r="39" ht="12.75" customHeight="1" s="8">
      <c r="A39" s="26" t="inlineStr">
        <is>
          <t>FATOR</t>
        </is>
      </c>
      <c r="B39" s="27" t="inlineStr">
        <is>
          <t>31º</t>
        </is>
      </c>
      <c r="C39" s="28" t="n">
        <v>34474</v>
      </c>
      <c r="D39" s="29" t="n">
        <v>0.00032426694</v>
      </c>
      <c r="E39" s="27" t="inlineStr">
        <is>
          <t>27º</t>
        </is>
      </c>
      <c r="F39" s="28" t="n">
        <v>13500</v>
      </c>
      <c r="G39" s="29" t="n">
        <v>0.00026787428</v>
      </c>
      <c r="H39" s="27" t="inlineStr">
        <is>
          <t>33º</t>
        </is>
      </c>
      <c r="I39" s="28" t="n">
        <v>34474</v>
      </c>
      <c r="J39" s="29" t="n">
        <v>0.00023973319</v>
      </c>
    </row>
    <row r="40" ht="12.75" customHeight="1" s="8">
      <c r="A40" s="30" t="inlineStr">
        <is>
          <t>DAYCOVAL</t>
        </is>
      </c>
      <c r="B40" s="31" t="inlineStr">
        <is>
          <t>32º</t>
        </is>
      </c>
      <c r="C40" s="32" t="n">
        <v>30358.99999</v>
      </c>
      <c r="D40" s="33" t="n">
        <v>0.00028556071</v>
      </c>
      <c r="E40" s="31" t="inlineStr">
        <is>
          <t>26º</t>
        </is>
      </c>
      <c r="F40" s="32" t="n">
        <v>18951.99999</v>
      </c>
      <c r="G40" s="33" t="n">
        <v>0.00037605581</v>
      </c>
      <c r="H40" s="31" t="inlineStr">
        <is>
          <t>27º</t>
        </is>
      </c>
      <c r="I40" s="32" t="n">
        <v>185983.49999</v>
      </c>
      <c r="J40" s="33" t="n">
        <v>0.00129333464</v>
      </c>
    </row>
    <row r="41" ht="12.75" customHeight="1" s="8">
      <c r="A41" s="26" t="inlineStr">
        <is>
          <t>ANDBANK</t>
        </is>
      </c>
      <c r="B41" s="27" t="inlineStr">
        <is>
          <t>33º</t>
        </is>
      </c>
      <c r="C41" s="28" t="n">
        <v>15982.325</v>
      </c>
      <c r="D41" s="29" t="n">
        <v>0.00015033183</v>
      </c>
      <c r="E41" s="27" t="inlineStr">
        <is>
          <t>28º</t>
        </is>
      </c>
      <c r="F41" s="28" t="n">
        <v>10353.325</v>
      </c>
      <c r="G41" s="29" t="n">
        <v>0.00020543626</v>
      </c>
      <c r="H41" s="27" t="inlineStr">
        <is>
          <t>35º</t>
        </is>
      </c>
      <c r="I41" s="28" t="n">
        <v>20112.825</v>
      </c>
      <c r="J41" s="29" t="n">
        <v>0.00013986517</v>
      </c>
    </row>
    <row r="42" ht="12.75" customHeight="1" s="8">
      <c r="A42" s="30" t="inlineStr">
        <is>
          <t>BANCO PINE</t>
        </is>
      </c>
      <c r="B42" s="31" t="inlineStr">
        <is>
          <t>34º</t>
        </is>
      </c>
      <c r="C42" s="32" t="n">
        <v>15000</v>
      </c>
      <c r="D42" s="33" t="n">
        <v>0.00014109195</v>
      </c>
      <c r="E42" s="31" t="n">
        <v/>
      </c>
      <c r="F42" s="32" t="n">
        <v>0</v>
      </c>
      <c r="G42" s="33" t="n">
        <v/>
      </c>
      <c r="H42" s="31" t="inlineStr">
        <is>
          <t>37º</t>
        </is>
      </c>
      <c r="I42" s="32" t="n">
        <v>15000</v>
      </c>
      <c r="J42" s="33" t="n">
        <v>0.00010431043</v>
      </c>
    </row>
    <row r="43" ht="12.75" customHeight="1" s="8">
      <c r="A43" s="26" t="inlineStr">
        <is>
          <t>ORAMA</t>
        </is>
      </c>
      <c r="B43" s="27" t="inlineStr">
        <is>
          <t>35º</t>
        </is>
      </c>
      <c r="C43" s="28" t="n">
        <v>13602.99996</v>
      </c>
      <c r="D43" s="29" t="n">
        <v>0.00012795159</v>
      </c>
      <c r="E43" s="27" t="inlineStr">
        <is>
          <t>29º</t>
        </is>
      </c>
      <c r="F43" s="28" t="n">
        <v>7350.499960000001</v>
      </c>
      <c r="G43" s="29" t="n">
        <v>0.00014585259</v>
      </c>
      <c r="H43" s="27" t="inlineStr">
        <is>
          <t>34º</t>
        </is>
      </c>
      <c r="I43" s="28" t="n">
        <v>20731.99995999999</v>
      </c>
      <c r="J43" s="29" t="n">
        <v>0.00014417093</v>
      </c>
    </row>
    <row r="44" ht="12.75" customHeight="1" s="8">
      <c r="A44" s="30" t="inlineStr">
        <is>
          <t>AZIMUT</t>
        </is>
      </c>
      <c r="B44" s="31" t="inlineStr">
        <is>
          <t>36º</t>
        </is>
      </c>
      <c r="C44" s="32" t="n">
        <v>12683.49999</v>
      </c>
      <c r="D44" s="33" t="n">
        <v>0.00011930265</v>
      </c>
      <c r="E44" s="31" t="inlineStr">
        <is>
          <t>32º</t>
        </is>
      </c>
      <c r="F44" s="32" t="n">
        <v>1434.99999</v>
      </c>
      <c r="G44" s="33" t="n">
        <v>2.847404e-05</v>
      </c>
      <c r="H44" s="31" t="inlineStr">
        <is>
          <t>38º</t>
        </is>
      </c>
      <c r="I44" s="32" t="n">
        <v>14285.49999</v>
      </c>
      <c r="J44" s="33" t="n">
        <v>9.934178e-05</v>
      </c>
    </row>
    <row r="45" ht="12.75" customHeight="1" s="8">
      <c r="A45" s="26" t="inlineStr">
        <is>
          <t>BANCO BMG</t>
        </is>
      </c>
      <c r="B45" s="27" t="inlineStr">
        <is>
          <t>37º</t>
        </is>
      </c>
      <c r="C45" s="28" t="n">
        <v>12000</v>
      </c>
      <c r="D45" s="29" t="n">
        <v>0.00011287356</v>
      </c>
      <c r="E45" s="27" t="n">
        <v/>
      </c>
      <c r="F45" s="28" t="n">
        <v>0</v>
      </c>
      <c r="G45" s="29" t="n">
        <v/>
      </c>
      <c r="H45" s="27" t="inlineStr">
        <is>
          <t>39º</t>
        </is>
      </c>
      <c r="I45" s="28" t="n">
        <v>12000</v>
      </c>
      <c r="J45" s="29" t="n">
        <v>8.344835e-05</v>
      </c>
    </row>
    <row r="46" ht="12.75" customHeight="1" s="8">
      <c r="A46" s="30" t="inlineStr">
        <is>
          <t>NOVA FUTURA</t>
        </is>
      </c>
      <c r="B46" s="31" t="inlineStr">
        <is>
          <t>38º</t>
        </is>
      </c>
      <c r="C46" s="32" t="n">
        <v>8191.88428</v>
      </c>
      <c r="D46" s="33" t="n">
        <v>7.705393000000001e-05</v>
      </c>
      <c r="E46" s="31" t="inlineStr">
        <is>
          <t>37º</t>
        </is>
      </c>
      <c r="F46" s="32" t="n">
        <v>25</v>
      </c>
      <c r="G46" s="33" t="n">
        <v>4.9606e-07</v>
      </c>
      <c r="H46" s="31" t="inlineStr">
        <is>
          <t>40º</t>
        </is>
      </c>
      <c r="I46" s="32" t="n">
        <v>8191.88428</v>
      </c>
      <c r="J46" s="33" t="n">
        <v>5.69666e-05</v>
      </c>
    </row>
    <row r="47" ht="12.75" customHeight="1" s="8">
      <c r="A47" s="26" t="inlineStr">
        <is>
          <t>C6 CTVM</t>
        </is>
      </c>
      <c r="B47" s="27" t="inlineStr">
        <is>
          <t>39º</t>
        </is>
      </c>
      <c r="C47" s="28" t="n">
        <v>3361</v>
      </c>
      <c r="D47" s="29" t="n">
        <v>3.1614e-05</v>
      </c>
      <c r="E47" s="27" t="inlineStr">
        <is>
          <t>31º</t>
        </is>
      </c>
      <c r="F47" s="28" t="n">
        <v>2136</v>
      </c>
      <c r="G47" s="29" t="n">
        <v>4.238366e-05</v>
      </c>
      <c r="H47" s="27" t="inlineStr">
        <is>
          <t>41º</t>
        </is>
      </c>
      <c r="I47" s="28" t="n">
        <v>3361</v>
      </c>
      <c r="J47" s="29" t="n">
        <v>2.337249e-05</v>
      </c>
    </row>
    <row r="48" ht="12.75" customHeight="1" s="8">
      <c r="A48" s="30" t="inlineStr">
        <is>
          <t>ATIVA</t>
        </is>
      </c>
      <c r="B48" s="31" t="inlineStr">
        <is>
          <t>40º</t>
        </is>
      </c>
      <c r="C48" s="32" t="n">
        <v>1530.5</v>
      </c>
      <c r="D48" s="33" t="n">
        <v>1.439608e-05</v>
      </c>
      <c r="E48" s="31" t="inlineStr">
        <is>
          <t>33º</t>
        </is>
      </c>
      <c r="F48" s="32" t="n">
        <v>892.5</v>
      </c>
      <c r="G48" s="33" t="n">
        <v>1.770947e-05</v>
      </c>
      <c r="H48" s="31" t="inlineStr">
        <is>
          <t>36º</t>
        </is>
      </c>
      <c r="I48" s="32" t="n">
        <v>19984</v>
      </c>
      <c r="J48" s="33" t="n">
        <v>0.00013896931</v>
      </c>
    </row>
    <row r="49" ht="12.75" customHeight="1" s="8">
      <c r="A49" s="26" t="inlineStr">
        <is>
          <t>TORO INVESTIMENTOS</t>
        </is>
      </c>
      <c r="B49" s="27" t="inlineStr">
        <is>
          <t>41º</t>
        </is>
      </c>
      <c r="C49" s="28" t="n">
        <v>840.5</v>
      </c>
      <c r="D49" s="29" t="n">
        <v>7.90585e-06</v>
      </c>
      <c r="E49" s="27" t="inlineStr">
        <is>
          <t>34º</t>
        </is>
      </c>
      <c r="F49" s="28" t="n">
        <v>840.5</v>
      </c>
      <c r="G49" s="29" t="n">
        <v>1.667765e-05</v>
      </c>
      <c r="H49" s="27" t="inlineStr">
        <is>
          <t>42º</t>
        </is>
      </c>
      <c r="I49" s="28" t="n">
        <v>1090.5</v>
      </c>
      <c r="J49" s="29" t="n">
        <v>7.58337e-06</v>
      </c>
    </row>
    <row r="50" ht="12.75" customHeight="1" s="8">
      <c r="A50" s="30" t="inlineStr">
        <is>
          <t>RIO BRAVO</t>
        </is>
      </c>
      <c r="B50" s="31" t="inlineStr">
        <is>
          <t>42º</t>
        </is>
      </c>
      <c r="C50" s="32" t="n">
        <v>695.5</v>
      </c>
      <c r="D50" s="33" t="n">
        <v>6.54196e-06</v>
      </c>
      <c r="E50" s="31" t="inlineStr">
        <is>
          <t>35º</t>
        </is>
      </c>
      <c r="F50" s="32" t="n">
        <v>695.5</v>
      </c>
      <c r="G50" s="33" t="n">
        <v>1.380049e-05</v>
      </c>
      <c r="H50" s="31" t="inlineStr">
        <is>
          <t>43º</t>
        </is>
      </c>
      <c r="I50" s="32" t="n">
        <v>695.5</v>
      </c>
      <c r="J50" s="33" t="n">
        <v>4.83653e-06</v>
      </c>
    </row>
    <row r="51" ht="12.75" customHeight="1" s="8">
      <c r="A51" s="26" t="inlineStr">
        <is>
          <t>SENSO</t>
        </is>
      </c>
      <c r="B51" s="27" t="inlineStr">
        <is>
          <t>43º</t>
        </is>
      </c>
      <c r="C51" s="28" t="n">
        <v>270</v>
      </c>
      <c r="D51" s="29" t="n">
        <v>2.53966e-06</v>
      </c>
      <c r="E51" s="27" t="n">
        <v/>
      </c>
      <c r="F51" s="28" t="n">
        <v>0</v>
      </c>
      <c r="G51" s="29" t="n">
        <v/>
      </c>
      <c r="H51" s="27" t="inlineStr">
        <is>
          <t>44º</t>
        </is>
      </c>
      <c r="I51" s="28" t="n">
        <v>570</v>
      </c>
      <c r="J51" s="29" t="n">
        <v>3.9638e-06</v>
      </c>
    </row>
    <row r="52" ht="12.75" customHeight="1" s="8">
      <c r="A52" s="30" t="inlineStr">
        <is>
          <t>BANRISUL</t>
        </is>
      </c>
      <c r="B52" s="31" t="inlineStr">
        <is>
          <t>44º</t>
        </is>
      </c>
      <c r="C52" s="32" t="n">
        <v>94.5</v>
      </c>
      <c r="D52" s="33" t="n">
        <v>8.888799999999999e-07</v>
      </c>
      <c r="E52" s="31" t="n">
        <v/>
      </c>
      <c r="F52" s="32" t="n">
        <v>0</v>
      </c>
      <c r="G52" s="33" t="n">
        <v/>
      </c>
      <c r="H52" s="31" t="inlineStr">
        <is>
          <t>45º</t>
        </is>
      </c>
      <c r="I52" s="32" t="n">
        <v>138</v>
      </c>
      <c r="J52" s="33" t="n">
        <v>9.596600000000001e-07</v>
      </c>
    </row>
    <row r="53" ht="12.75" customHeight="1" s="8">
      <c r="A53" s="26" t="inlineStr">
        <is>
          <t>GOLDMAN SACHS</t>
        </is>
      </c>
      <c r="B53" s="27" t="n">
        <v/>
      </c>
      <c r="C53" s="28" t="n">
        <v>0</v>
      </c>
      <c r="D53" s="29" t="n">
        <v/>
      </c>
      <c r="E53" s="27" t="n">
        <v/>
      </c>
      <c r="F53" s="28" t="n">
        <v>0</v>
      </c>
      <c r="G53" s="29" t="n">
        <v/>
      </c>
      <c r="H53" s="27" t="inlineStr">
        <is>
          <t>31º</t>
        </is>
      </c>
      <c r="I53" s="28" t="n">
        <v>91953.5</v>
      </c>
      <c r="J53" s="29" t="n">
        <v>0.0006394473</v>
      </c>
    </row>
    <row r="54" ht="12.75" customHeight="1" s="8">
      <c r="A54" s="34" t="inlineStr">
        <is>
          <t>Total</t>
        </is>
      </c>
      <c r="B54" s="35" t="n"/>
      <c r="C54" s="36">
        <f>SUM(C9:C53)</f>
        <v/>
      </c>
      <c r="D54" s="37">
        <f>_xlfn.ROUND(SUM(D9:D53), 1)</f>
        <v/>
      </c>
      <c r="E54" s="35" t="n"/>
      <c r="F54" s="36">
        <f>SUM(F9:F53)</f>
        <v/>
      </c>
      <c r="G54" s="37">
        <f>_xlfn.ROUND(SUM(G9:G53), 1)</f>
        <v/>
      </c>
      <c r="H54" s="35" t="n"/>
      <c r="I54" s="36">
        <f>SUM(I9:I53)</f>
        <v/>
      </c>
      <c r="J54" s="37">
        <f>_xlfn.ROUND(SUM(J9:J53), 1)</f>
        <v/>
      </c>
    </row>
    <row r="55" ht="12.75" customHeight="1" s="8"/>
    <row r="56" ht="12.75" customHeight="1" s="8"/>
    <row r="57" ht="12.75" customHeight="1" s="8">
      <c r="A57" s="22" t="inlineStr">
        <is>
          <t>Tipo 1.1. Renda Fixa - Curto Prazo</t>
        </is>
      </c>
      <c r="J57" s="23" t="n"/>
    </row>
    <row r="58" ht="12.75" customHeight="1" s="8">
      <c r="A58" s="24" t="inlineStr">
        <is>
          <t>Distribuidores</t>
        </is>
      </c>
      <c r="B58" s="24" t="inlineStr">
        <is>
          <t>Acumulado 2023</t>
        </is>
      </c>
      <c r="C58" s="24" t="n"/>
      <c r="D58" s="24" t="n"/>
      <c r="E58" s="24" t="inlineStr">
        <is>
          <t>Últimos 3 meses</t>
        </is>
      </c>
      <c r="F58" s="24" t="n"/>
      <c r="G58" s="24" t="n"/>
      <c r="H58" s="24" t="inlineStr">
        <is>
          <t>Últimos 12 meses</t>
        </is>
      </c>
      <c r="I58" s="24" t="n"/>
      <c r="J58" s="25" t="n"/>
    </row>
    <row r="59" ht="12.75" customHeight="1" s="8">
      <c r="A59" s="24" t="n"/>
      <c r="B59" s="24" t="inlineStr">
        <is>
          <t>Ranking 2023</t>
        </is>
      </c>
      <c r="C59" s="24" t="inlineStr">
        <is>
          <t>Valor *</t>
        </is>
      </c>
      <c r="D59" s="24" t="inlineStr">
        <is>
          <t>Part.</t>
        </is>
      </c>
      <c r="E59" s="24" t="inlineStr">
        <is>
          <t>Ranking 3 meses</t>
        </is>
      </c>
      <c r="F59" s="24" t="inlineStr">
        <is>
          <t>Valor *</t>
        </is>
      </c>
      <c r="G59" s="24" t="inlineStr">
        <is>
          <t>Part.</t>
        </is>
      </c>
      <c r="H59" s="24" t="inlineStr">
        <is>
          <t>Ranking 12 meses</t>
        </is>
      </c>
      <c r="I59" s="24" t="inlineStr">
        <is>
          <t>Valor *</t>
        </is>
      </c>
      <c r="J59" s="25" t="inlineStr">
        <is>
          <t>Part.</t>
        </is>
      </c>
    </row>
    <row r="60" ht="12.75" customHeight="1" s="8">
      <c r="A60" s="26" t="inlineStr">
        <is>
          <t>BRADESCO BBI</t>
        </is>
      </c>
      <c r="B60" s="27" t="inlineStr">
        <is>
          <t>1º</t>
        </is>
      </c>
      <c r="C60" s="28" t="n">
        <v>750000</v>
      </c>
      <c r="D60" s="29" t="n">
        <v>0.48089253655</v>
      </c>
      <c r="E60" s="27" t="inlineStr">
        <is>
          <t>1º</t>
        </is>
      </c>
      <c r="F60" s="28" t="n">
        <v>750000</v>
      </c>
      <c r="G60" s="29" t="n">
        <v>0.73601570167</v>
      </c>
      <c r="H60" s="27" t="inlineStr">
        <is>
          <t>2º</t>
        </is>
      </c>
      <c r="I60" s="28" t="n">
        <v>750000</v>
      </c>
      <c r="J60" s="29" t="n">
        <v>0.36414837833</v>
      </c>
    </row>
    <row r="61" ht="12.75" customHeight="1" s="8">
      <c r="A61" s="30" t="inlineStr">
        <is>
          <t>ITAU BBA</t>
        </is>
      </c>
      <c r="B61" s="31" t="inlineStr">
        <is>
          <t>2º</t>
        </is>
      </c>
      <c r="C61" s="32" t="n">
        <v>445000</v>
      </c>
      <c r="D61" s="33" t="n">
        <v>0.28532957169</v>
      </c>
      <c r="E61" s="31" t="n">
        <v/>
      </c>
      <c r="F61" s="32" t="n">
        <v>0</v>
      </c>
      <c r="G61" s="33" t="n">
        <v/>
      </c>
      <c r="H61" s="31" t="inlineStr">
        <is>
          <t>1º</t>
        </is>
      </c>
      <c r="I61" s="32" t="n">
        <v>945000</v>
      </c>
      <c r="J61" s="33" t="n">
        <v>0.45882695669</v>
      </c>
    </row>
    <row r="62" ht="12.75" customHeight="1" s="8">
      <c r="A62" s="26" t="inlineStr">
        <is>
          <t>VOTORANTIM</t>
        </is>
      </c>
      <c r="B62" s="27" t="inlineStr">
        <is>
          <t>3º</t>
        </is>
      </c>
      <c r="C62" s="28" t="n">
        <v>161400</v>
      </c>
      <c r="D62" s="29" t="n">
        <v>0.10348807387</v>
      </c>
      <c r="E62" s="27" t="inlineStr">
        <is>
          <t>2º</t>
        </is>
      </c>
      <c r="F62" s="28" t="n">
        <v>161400</v>
      </c>
      <c r="G62" s="29" t="n">
        <v>0.158390579</v>
      </c>
      <c r="H62" s="27" t="inlineStr">
        <is>
          <t>3º</t>
        </is>
      </c>
      <c r="I62" s="28" t="n">
        <v>161400</v>
      </c>
      <c r="J62" s="29" t="n">
        <v>0.07836473101999999</v>
      </c>
    </row>
    <row r="63" ht="12.75" customHeight="1" s="8">
      <c r="A63" s="30" t="inlineStr">
        <is>
          <t>ALFA</t>
        </is>
      </c>
      <c r="B63" s="31" t="inlineStr">
        <is>
          <t>4º</t>
        </is>
      </c>
      <c r="C63" s="32" t="n">
        <v>107600</v>
      </c>
      <c r="D63" s="33" t="n">
        <v>0.06899204924000001</v>
      </c>
      <c r="E63" s="31" t="inlineStr">
        <is>
          <t>3º</t>
        </is>
      </c>
      <c r="F63" s="32" t="n">
        <v>107600</v>
      </c>
      <c r="G63" s="33" t="n">
        <v>0.10559371933</v>
      </c>
      <c r="H63" s="31" t="inlineStr">
        <is>
          <t>4º</t>
        </is>
      </c>
      <c r="I63" s="32" t="n">
        <v>107600</v>
      </c>
      <c r="J63" s="33" t="n">
        <v>0.05224315401</v>
      </c>
    </row>
    <row r="64" ht="12.75" customHeight="1" s="8">
      <c r="A64" s="26" t="inlineStr">
        <is>
          <t>UBS BB</t>
        </is>
      </c>
      <c r="B64" s="27" t="inlineStr">
        <is>
          <t>5º</t>
        </is>
      </c>
      <c r="C64" s="28" t="n">
        <v>50000</v>
      </c>
      <c r="D64" s="29" t="n">
        <v>0.03205950244</v>
      </c>
      <c r="E64" s="27" t="n">
        <v/>
      </c>
      <c r="F64" s="28" t="n">
        <v>0</v>
      </c>
      <c r="G64" s="29" t="n">
        <v/>
      </c>
      <c r="H64" s="27" t="inlineStr">
        <is>
          <t>5º</t>
        </is>
      </c>
      <c r="I64" s="28" t="n">
        <v>50000</v>
      </c>
      <c r="J64" s="29" t="n">
        <v>0.02427655856</v>
      </c>
    </row>
    <row r="65" ht="12.75" customHeight="1" s="8">
      <c r="A65" s="30" t="inlineStr">
        <is>
          <t>GENIAL CV</t>
        </is>
      </c>
      <c r="B65" s="31" t="inlineStr">
        <is>
          <t>6º</t>
        </is>
      </c>
      <c r="C65" s="32" t="n">
        <v>45600</v>
      </c>
      <c r="D65" s="33" t="n">
        <v>0.02923826622</v>
      </c>
      <c r="E65" s="31" t="n">
        <v/>
      </c>
      <c r="F65" s="32" t="n">
        <v>0</v>
      </c>
      <c r="G65" s="33" t="n">
        <v/>
      </c>
      <c r="H65" s="31" t="inlineStr">
        <is>
          <t>6º</t>
        </is>
      </c>
      <c r="I65" s="32" t="n">
        <v>45600</v>
      </c>
      <c r="J65" s="33" t="n">
        <v>0.0221402214</v>
      </c>
    </row>
    <row r="66" ht="12.75" customHeight="1" s="8">
      <c r="A66" s="34" t="inlineStr">
        <is>
          <t>Total</t>
        </is>
      </c>
      <c r="B66" s="35" t="n"/>
      <c r="C66" s="36">
        <f>SUM(C60:C65)</f>
        <v/>
      </c>
      <c r="D66" s="37">
        <f>_xlfn.ROUND(SUM(D60:D65), 1)</f>
        <v/>
      </c>
      <c r="E66" s="35" t="n"/>
      <c r="F66" s="36">
        <f>SUM(F60:F65)</f>
        <v/>
      </c>
      <c r="G66" s="37">
        <f>_xlfn.ROUND(SUM(G60:G65), 1)</f>
        <v/>
      </c>
      <c r="H66" s="35" t="n"/>
      <c r="I66" s="36">
        <f>SUM(I60:I65)</f>
        <v/>
      </c>
      <c r="J66" s="37">
        <f>_xlfn.ROUND(SUM(J60:J65), 1)</f>
        <v/>
      </c>
    </row>
    <row r="67" ht="12.75" customHeight="1" s="8"/>
    <row r="68" ht="12.75" customHeight="1" s="8"/>
    <row r="69" ht="12.75" customHeight="1" s="8">
      <c r="A69" s="22" t="inlineStr">
        <is>
          <t>Tipo 1.2. Renda Fixa - Longo Prazo</t>
        </is>
      </c>
      <c r="J69" s="23" t="n"/>
    </row>
    <row r="70" ht="12.75" customHeight="1" s="8">
      <c r="A70" s="24" t="inlineStr">
        <is>
          <t>Distribuidores</t>
        </is>
      </c>
      <c r="B70" s="24" t="inlineStr">
        <is>
          <t>Acumulado 2023</t>
        </is>
      </c>
      <c r="C70" s="24" t="n"/>
      <c r="D70" s="24" t="n"/>
      <c r="E70" s="24" t="inlineStr">
        <is>
          <t>Últimos 3 meses</t>
        </is>
      </c>
      <c r="F70" s="24" t="n"/>
      <c r="G70" s="24" t="n"/>
      <c r="H70" s="24" t="inlineStr">
        <is>
          <t>Últimos 12 meses</t>
        </is>
      </c>
      <c r="I70" s="24" t="n"/>
      <c r="J70" s="25" t="n"/>
    </row>
    <row r="71" ht="12.75" customHeight="1" s="8">
      <c r="A71" s="24" t="n"/>
      <c r="B71" s="24" t="inlineStr">
        <is>
          <t>Ranking 2023</t>
        </is>
      </c>
      <c r="C71" s="24" t="inlineStr">
        <is>
          <t>Valor *</t>
        </is>
      </c>
      <c r="D71" s="24" t="inlineStr">
        <is>
          <t>Part.</t>
        </is>
      </c>
      <c r="E71" s="24" t="inlineStr">
        <is>
          <t>Ranking 3 meses</t>
        </is>
      </c>
      <c r="F71" s="24" t="inlineStr">
        <is>
          <t>Valor *</t>
        </is>
      </c>
      <c r="G71" s="24" t="inlineStr">
        <is>
          <t>Part.</t>
        </is>
      </c>
      <c r="H71" s="24" t="inlineStr">
        <is>
          <t>Ranking 12 meses</t>
        </is>
      </c>
      <c r="I71" s="24" t="inlineStr">
        <is>
          <t>Valor *</t>
        </is>
      </c>
      <c r="J71" s="25" t="inlineStr">
        <is>
          <t>Part.</t>
        </is>
      </c>
    </row>
    <row r="72" ht="12.75" customHeight="1" s="8">
      <c r="A72" s="26" t="inlineStr">
        <is>
          <t>ITAU BBA</t>
        </is>
      </c>
      <c r="B72" s="27" t="inlineStr">
        <is>
          <t>1º</t>
        </is>
      </c>
      <c r="C72" s="28" t="n">
        <v>14231718.20943</v>
      </c>
      <c r="D72" s="29" t="n">
        <v>0.2298839619</v>
      </c>
      <c r="E72" s="27" t="inlineStr">
        <is>
          <t>2º</t>
        </is>
      </c>
      <c r="F72" s="28" t="n">
        <v>5841721.57934</v>
      </c>
      <c r="G72" s="29" t="n">
        <v>0.18885585973</v>
      </c>
      <c r="H72" s="27" t="inlineStr">
        <is>
          <t>1º</t>
        </is>
      </c>
      <c r="I72" s="28" t="n">
        <v>20869455.12085</v>
      </c>
      <c r="J72" s="29" t="n">
        <v>0.23680362385</v>
      </c>
    </row>
    <row r="73" ht="12.75" customHeight="1" s="8">
      <c r="A73" s="30" t="inlineStr">
        <is>
          <t>BTG PACTUAL</t>
        </is>
      </c>
      <c r="B73" s="31" t="inlineStr">
        <is>
          <t>2º</t>
        </is>
      </c>
      <c r="C73" s="32" t="n">
        <v>9309323.079289999</v>
      </c>
      <c r="D73" s="33" t="n">
        <v>0.15037285313</v>
      </c>
      <c r="E73" s="31" t="inlineStr">
        <is>
          <t>1º</t>
        </is>
      </c>
      <c r="F73" s="32" t="n">
        <v>6176913.384200002</v>
      </c>
      <c r="G73" s="33" t="n">
        <v>0.19969220919</v>
      </c>
      <c r="H73" s="31" t="inlineStr">
        <is>
          <t>3º</t>
        </is>
      </c>
      <c r="I73" s="32" t="n">
        <v>14238317.19563</v>
      </c>
      <c r="J73" s="33" t="n">
        <v>0.1615607638</v>
      </c>
    </row>
    <row r="74" ht="12.75" customHeight="1" s="8">
      <c r="A74" s="26" t="inlineStr">
        <is>
          <t>BRADESCO BBI</t>
        </is>
      </c>
      <c r="B74" s="27" t="inlineStr">
        <is>
          <t>3º</t>
        </is>
      </c>
      <c r="C74" s="28" t="n">
        <v>8933528.32471</v>
      </c>
      <c r="D74" s="29" t="n">
        <v>0.1443026664</v>
      </c>
      <c r="E74" s="27" t="inlineStr">
        <is>
          <t>3º</t>
        </is>
      </c>
      <c r="F74" s="28" t="n">
        <v>5648655.98777</v>
      </c>
      <c r="G74" s="29" t="n">
        <v>0.18261428046</v>
      </c>
      <c r="H74" s="27" t="inlineStr">
        <is>
          <t>2º</t>
        </is>
      </c>
      <c r="I74" s="28" t="n">
        <v>15822237.40456</v>
      </c>
      <c r="J74" s="29" t="n">
        <v>0.17953334829</v>
      </c>
    </row>
    <row r="75" ht="12.75" customHeight="1" s="8">
      <c r="A75" s="30" t="inlineStr">
        <is>
          <t>UBS BB</t>
        </is>
      </c>
      <c r="B75" s="31" t="inlineStr">
        <is>
          <t>4º</t>
        </is>
      </c>
      <c r="C75" s="32" t="n">
        <v>7405265.488380001</v>
      </c>
      <c r="D75" s="33" t="n">
        <v>0.11961674229</v>
      </c>
      <c r="E75" s="31" t="inlineStr">
        <is>
          <t>4º</t>
        </is>
      </c>
      <c r="F75" s="32" t="n">
        <v>3546174.28464</v>
      </c>
      <c r="G75" s="33" t="n">
        <v>0.11464356597</v>
      </c>
      <c r="H75" s="31" t="inlineStr">
        <is>
          <t>5º</t>
        </is>
      </c>
      <c r="I75" s="32" t="n">
        <v>7654303.488380001</v>
      </c>
      <c r="J75" s="33" t="n">
        <v>0.08685261755</v>
      </c>
    </row>
    <row r="76" ht="12.75" customHeight="1" s="8">
      <c r="A76" s="26" t="inlineStr">
        <is>
          <t>XP INVESTIMENTOS</t>
        </is>
      </c>
      <c r="B76" s="27" t="inlineStr">
        <is>
          <t>5º</t>
        </is>
      </c>
      <c r="C76" s="28" t="n">
        <v>6313518.5846</v>
      </c>
      <c r="D76" s="29" t="n">
        <v>0.10198182991</v>
      </c>
      <c r="E76" s="27" t="inlineStr">
        <is>
          <t>6º</t>
        </is>
      </c>
      <c r="F76" s="28" t="n">
        <v>2643312.08644</v>
      </c>
      <c r="G76" s="29" t="n">
        <v>0.08545511282</v>
      </c>
      <c r="H76" s="27" t="inlineStr">
        <is>
          <t>6º</t>
        </is>
      </c>
      <c r="I76" s="28" t="n">
        <v>6773336.084600001</v>
      </c>
      <c r="J76" s="29" t="n">
        <v>0.07685636837</v>
      </c>
    </row>
    <row r="77" ht="12.75" customHeight="1" s="8">
      <c r="A77" s="30" t="inlineStr">
        <is>
          <t>SANTANDER</t>
        </is>
      </c>
      <c r="B77" s="31" t="inlineStr">
        <is>
          <t>6º</t>
        </is>
      </c>
      <c r="C77" s="32" t="n">
        <v>6170277.6155</v>
      </c>
      <c r="D77" s="33" t="n">
        <v>0.09966806842000001</v>
      </c>
      <c r="E77" s="31" t="inlineStr">
        <is>
          <t>5º</t>
        </is>
      </c>
      <c r="F77" s="32" t="n">
        <v>2781280.11118</v>
      </c>
      <c r="G77" s="33" t="n">
        <v>0.08991545376</v>
      </c>
      <c r="H77" s="31" t="inlineStr">
        <is>
          <t>4º</t>
        </is>
      </c>
      <c r="I77" s="32" t="n">
        <v>9308018.36224</v>
      </c>
      <c r="J77" s="33" t="n">
        <v>0.10561715513</v>
      </c>
    </row>
    <row r="78" ht="12.75" customHeight="1" s="8">
      <c r="A78" s="26" t="inlineStr">
        <is>
          <t>CITIGROUP</t>
        </is>
      </c>
      <c r="B78" s="27" t="inlineStr">
        <is>
          <t>7º</t>
        </is>
      </c>
      <c r="C78" s="28" t="n">
        <v>1692287.14285</v>
      </c>
      <c r="D78" s="29" t="n">
        <v>0.02733539741</v>
      </c>
      <c r="E78" s="27" t="inlineStr">
        <is>
          <t>16º</t>
        </is>
      </c>
      <c r="F78" s="28" t="n">
        <v>150000</v>
      </c>
      <c r="G78" s="29" t="n">
        <v>0.00484932029</v>
      </c>
      <c r="H78" s="27" t="inlineStr">
        <is>
          <t>9º</t>
        </is>
      </c>
      <c r="I78" s="28" t="n">
        <v>1834599.64285</v>
      </c>
      <c r="J78" s="29" t="n">
        <v>0.020817019</v>
      </c>
    </row>
    <row r="79" ht="12.75" customHeight="1" s="8">
      <c r="A79" s="30" t="inlineStr">
        <is>
          <t>SAFRA</t>
        </is>
      </c>
      <c r="B79" s="31" t="inlineStr">
        <is>
          <t>8º</t>
        </is>
      </c>
      <c r="C79" s="32" t="n">
        <v>1503846.1964</v>
      </c>
      <c r="D79" s="33" t="n">
        <v>0.02429152381</v>
      </c>
      <c r="E79" s="31" t="inlineStr">
        <is>
          <t>9º</t>
        </is>
      </c>
      <c r="F79" s="32" t="n">
        <v>587806.41069</v>
      </c>
      <c r="G79" s="33" t="n">
        <v>0.01900307701</v>
      </c>
      <c r="H79" s="31" t="inlineStr">
        <is>
          <t>8º</t>
        </is>
      </c>
      <c r="I79" s="32" t="n">
        <v>2206661.4464</v>
      </c>
      <c r="J79" s="33" t="n">
        <v>0.02503876714</v>
      </c>
    </row>
    <row r="80" ht="12.75" customHeight="1" s="8">
      <c r="A80" s="26" t="inlineStr">
        <is>
          <t>VOTORANTIM</t>
        </is>
      </c>
      <c r="B80" s="27" t="inlineStr">
        <is>
          <t>9º</t>
        </is>
      </c>
      <c r="C80" s="28" t="n">
        <v>943958.63289</v>
      </c>
      <c r="D80" s="29" t="n">
        <v>0.01524769864</v>
      </c>
      <c r="E80" s="27" t="inlineStr">
        <is>
          <t>8º</t>
        </is>
      </c>
      <c r="F80" s="28" t="n">
        <v>655072.8578900001</v>
      </c>
      <c r="G80" s="29" t="n">
        <v>0.02117772066</v>
      </c>
      <c r="H80" s="27" t="inlineStr">
        <is>
          <t>10º</t>
        </is>
      </c>
      <c r="I80" s="28" t="n">
        <v>1318958.63289</v>
      </c>
      <c r="J80" s="29" t="n">
        <v>0.01496609194</v>
      </c>
    </row>
    <row r="81" ht="12.75" customHeight="1" s="8">
      <c r="A81" s="30" t="inlineStr">
        <is>
          <t>ABC BRASIL</t>
        </is>
      </c>
      <c r="B81" s="31" t="inlineStr">
        <is>
          <t>10º</t>
        </is>
      </c>
      <c r="C81" s="32" t="n">
        <v>921206.5852099999</v>
      </c>
      <c r="D81" s="33" t="n">
        <v>0.01488018638</v>
      </c>
      <c r="E81" s="31" t="inlineStr">
        <is>
          <t>14º</t>
        </is>
      </c>
      <c r="F81" s="32" t="n">
        <v>186070.26912</v>
      </c>
      <c r="G81" s="33" t="n">
        <v>0.00601542887</v>
      </c>
      <c r="H81" s="31" t="inlineStr">
        <is>
          <t>11º</t>
        </is>
      </c>
      <c r="I81" s="32" t="n">
        <v>1168933.72806</v>
      </c>
      <c r="J81" s="33" t="n">
        <v>0.01326377432</v>
      </c>
    </row>
    <row r="82" ht="12.75" customHeight="1" s="8">
      <c r="A82" s="26" t="inlineStr">
        <is>
          <t>GUIDE INVESTIMENTOS</t>
        </is>
      </c>
      <c r="B82" s="27" t="inlineStr">
        <is>
          <t>11º</t>
        </is>
      </c>
      <c r="C82" s="28" t="n">
        <v>867736.2059200001</v>
      </c>
      <c r="D82" s="29" t="n">
        <v>0.01401648304</v>
      </c>
      <c r="E82" s="27" t="inlineStr">
        <is>
          <t>7º</t>
        </is>
      </c>
      <c r="F82" s="28" t="n">
        <v>761685</v>
      </c>
      <c r="G82" s="29" t="n">
        <v>0.02462436348</v>
      </c>
      <c r="H82" s="27" t="inlineStr">
        <is>
          <t>12º</t>
        </is>
      </c>
      <c r="I82" s="28" t="n">
        <v>867769.2059200001</v>
      </c>
      <c r="J82" s="29" t="n">
        <v>0.00984649055</v>
      </c>
    </row>
    <row r="83" ht="12.75" customHeight="1" s="8">
      <c r="A83" s="30" t="inlineStr">
        <is>
          <t>BNP PARIBAS</t>
        </is>
      </c>
      <c r="B83" s="31" t="inlineStr">
        <is>
          <t>12º</t>
        </is>
      </c>
      <c r="C83" s="32" t="n">
        <v>714000</v>
      </c>
      <c r="D83" s="33" t="n">
        <v>0.01153319272</v>
      </c>
      <c r="E83" s="31" t="inlineStr">
        <is>
          <t>13º</t>
        </is>
      </c>
      <c r="F83" s="32" t="n">
        <v>187500</v>
      </c>
      <c r="G83" s="33" t="n">
        <v>0.00606165036</v>
      </c>
      <c r="H83" s="31" t="inlineStr">
        <is>
          <t>14º</t>
        </is>
      </c>
      <c r="I83" s="32" t="n">
        <v>714000</v>
      </c>
      <c r="J83" s="33" t="n">
        <v>0.008101686719999999</v>
      </c>
    </row>
    <row r="84" ht="12.75" customHeight="1" s="8">
      <c r="A84" s="26" t="inlineStr">
        <is>
          <t>BB-BI</t>
        </is>
      </c>
      <c r="B84" s="27" t="inlineStr">
        <is>
          <t>13º</t>
        </is>
      </c>
      <c r="C84" s="28" t="n">
        <v>679746.94937</v>
      </c>
      <c r="D84" s="29" t="n">
        <v>0.01097990555</v>
      </c>
      <c r="E84" s="27" t="inlineStr">
        <is>
          <t>11º</t>
        </is>
      </c>
      <c r="F84" s="28" t="n">
        <v>491984.18317</v>
      </c>
      <c r="G84" s="29" t="n">
        <v>0.0159052592</v>
      </c>
      <c r="H84" s="27" t="inlineStr">
        <is>
          <t>7º</t>
        </is>
      </c>
      <c r="I84" s="28" t="n">
        <v>2346413.61603</v>
      </c>
      <c r="J84" s="29" t="n">
        <v>0.02662452106</v>
      </c>
    </row>
    <row r="85" ht="12.75" customHeight="1" s="8">
      <c r="A85" s="30" t="inlineStr">
        <is>
          <t>CEF</t>
        </is>
      </c>
      <c r="B85" s="31" t="inlineStr">
        <is>
          <t>14º</t>
        </is>
      </c>
      <c r="C85" s="32" t="n">
        <v>581726.9411700001</v>
      </c>
      <c r="D85" s="33" t="n">
        <v>0.009396595129999999</v>
      </c>
      <c r="E85" s="31" t="inlineStr">
        <is>
          <t>10º</t>
        </is>
      </c>
      <c r="F85" s="32" t="n">
        <v>581726.9411700001</v>
      </c>
      <c r="G85" s="33" t="n">
        <v>0.01880653504</v>
      </c>
      <c r="H85" s="31" t="inlineStr">
        <is>
          <t>15º</t>
        </is>
      </c>
      <c r="I85" s="32" t="n">
        <v>581726.9411700001</v>
      </c>
      <c r="J85" s="33" t="n">
        <v>0.00660079753</v>
      </c>
    </row>
    <row r="86" ht="12.75" customHeight="1" s="8">
      <c r="A86" s="26" t="inlineStr">
        <is>
          <t>ALFA</t>
        </is>
      </c>
      <c r="B86" s="27" t="inlineStr">
        <is>
          <t>15º</t>
        </is>
      </c>
      <c r="C86" s="28" t="n">
        <v>487980.5</v>
      </c>
      <c r="D86" s="29" t="n">
        <v>0.00788231533</v>
      </c>
      <c r="E86" s="27" t="inlineStr">
        <is>
          <t>18º</t>
        </is>
      </c>
      <c r="F86" s="28" t="n">
        <v>83383.5</v>
      </c>
      <c r="G86" s="29" t="n">
        <v>0.00269568865</v>
      </c>
      <c r="H86" s="27" t="inlineStr">
        <is>
          <t>16º</t>
        </is>
      </c>
      <c r="I86" s="28" t="n">
        <v>513484.58602</v>
      </c>
      <c r="J86" s="29" t="n">
        <v>0.00582645834</v>
      </c>
    </row>
    <row r="87" ht="12.75" customHeight="1" s="8">
      <c r="A87" s="30" t="inlineStr">
        <is>
          <t>MODAL</t>
        </is>
      </c>
      <c r="B87" s="31" t="inlineStr">
        <is>
          <t>16º</t>
        </is>
      </c>
      <c r="C87" s="32" t="n">
        <v>408717.5819</v>
      </c>
      <c r="D87" s="33" t="n">
        <v>0.00660198689</v>
      </c>
      <c r="E87" s="31" t="inlineStr">
        <is>
          <t>12º</t>
        </is>
      </c>
      <c r="F87" s="32" t="n">
        <v>200603.5</v>
      </c>
      <c r="G87" s="33" t="n">
        <v>0.00648527081</v>
      </c>
      <c r="H87" s="31" t="inlineStr">
        <is>
          <t>13º</t>
        </is>
      </c>
      <c r="I87" s="32" t="n">
        <v>848737.5819</v>
      </c>
      <c r="J87" s="33" t="n">
        <v>0.00963054061</v>
      </c>
    </row>
    <row r="88" ht="12.75" customHeight="1" s="8">
      <c r="A88" s="26" t="inlineStr">
        <is>
          <t>JP MORGAN</t>
        </is>
      </c>
      <c r="B88" s="27" t="inlineStr">
        <is>
          <t>17º</t>
        </is>
      </c>
      <c r="C88" s="28" t="n">
        <v>184786.01366</v>
      </c>
      <c r="D88" s="29" t="n">
        <v>0.00298483572</v>
      </c>
      <c r="E88" s="27" t="inlineStr">
        <is>
          <t>15º</t>
        </is>
      </c>
      <c r="F88" s="28" t="n">
        <v>184786.01366</v>
      </c>
      <c r="G88" s="29" t="n">
        <v>0.00597391043</v>
      </c>
      <c r="H88" s="27" t="inlineStr">
        <is>
          <t>17º</t>
        </is>
      </c>
      <c r="I88" s="28" t="n">
        <v>184786.01366</v>
      </c>
      <c r="J88" s="29" t="n">
        <v>0.00209674845</v>
      </c>
    </row>
    <row r="89" ht="12.75" customHeight="1" s="8">
      <c r="A89" s="30" t="inlineStr">
        <is>
          <t>GENIAL CV</t>
        </is>
      </c>
      <c r="B89" s="31" t="inlineStr">
        <is>
          <t>18º</t>
        </is>
      </c>
      <c r="C89" s="32" t="n">
        <v>168953.29816</v>
      </c>
      <c r="D89" s="33" t="n">
        <v>0.00272909096</v>
      </c>
      <c r="E89" s="31" t="inlineStr">
        <is>
          <t>24º</t>
        </is>
      </c>
      <c r="F89" s="32" t="n">
        <v>4566</v>
      </c>
      <c r="G89" s="33" t="n">
        <v>0.00014761331</v>
      </c>
      <c r="H89" s="31" t="inlineStr">
        <is>
          <t>18º</t>
        </is>
      </c>
      <c r="I89" s="32" t="n">
        <v>169015.29816</v>
      </c>
      <c r="J89" s="33" t="n">
        <v>0.00191779972</v>
      </c>
    </row>
    <row r="90" ht="12.75" customHeight="1" s="8">
      <c r="A90" s="26" t="inlineStr">
        <is>
          <t>BOCOM BBM</t>
        </is>
      </c>
      <c r="B90" s="27" t="inlineStr">
        <is>
          <t>19º</t>
        </is>
      </c>
      <c r="C90" s="28" t="n">
        <v>125000</v>
      </c>
      <c r="D90" s="29" t="n">
        <v>0.00201911637</v>
      </c>
      <c r="E90" s="27" t="inlineStr">
        <is>
          <t>17º</t>
        </is>
      </c>
      <c r="F90" s="28" t="n">
        <v>125000</v>
      </c>
      <c r="G90" s="29" t="n">
        <v>0.00404110024</v>
      </c>
      <c r="H90" s="27" t="inlineStr">
        <is>
          <t>20º</t>
        </is>
      </c>
      <c r="I90" s="28" t="n">
        <v>125000</v>
      </c>
      <c r="J90" s="29" t="n">
        <v>0.00141836252</v>
      </c>
    </row>
    <row r="91" ht="12.75" customHeight="1" s="8">
      <c r="A91" s="30" t="inlineStr">
        <is>
          <t>CREDIT SUISSE HEDGING GRIFFO</t>
        </is>
      </c>
      <c r="B91" s="31" t="inlineStr">
        <is>
          <t>20º</t>
        </is>
      </c>
      <c r="C91" s="32" t="n">
        <v>66269</v>
      </c>
      <c r="D91" s="33" t="n">
        <v>0.00107043858</v>
      </c>
      <c r="E91" s="31" t="inlineStr">
        <is>
          <t>21º</t>
        </is>
      </c>
      <c r="F91" s="32" t="n">
        <v>11146.5</v>
      </c>
      <c r="G91" s="33" t="n">
        <v>0.00036035299</v>
      </c>
      <c r="H91" s="31" t="inlineStr">
        <is>
          <t>23º</t>
        </is>
      </c>
      <c r="I91" s="32" t="n">
        <v>66269</v>
      </c>
      <c r="J91" s="33" t="n">
        <v>0.00075194773</v>
      </c>
    </row>
    <row r="92" ht="12.75" customHeight="1" s="8">
      <c r="A92" s="26" t="inlineStr">
        <is>
          <t>NUINVEST</t>
        </is>
      </c>
      <c r="B92" s="27" t="inlineStr">
        <is>
          <t>21º</t>
        </is>
      </c>
      <c r="C92" s="28" t="n">
        <v>63155.65534</v>
      </c>
      <c r="D92" s="29" t="n">
        <v>0.00102014894</v>
      </c>
      <c r="E92" s="27" t="inlineStr">
        <is>
          <t>31º</t>
        </is>
      </c>
      <c r="F92" s="28" t="n">
        <v>135.5</v>
      </c>
      <c r="G92" s="29" t="n">
        <v>4.38055e-06</v>
      </c>
      <c r="H92" s="27" t="inlineStr">
        <is>
          <t>21º</t>
        </is>
      </c>
      <c r="I92" s="28" t="n">
        <v>123155.65534</v>
      </c>
      <c r="J92" s="29" t="n">
        <v>0.00139743493</v>
      </c>
    </row>
    <row r="93" ht="12.75" customHeight="1" s="8">
      <c r="A93" s="30" t="inlineStr">
        <is>
          <t>BR PARTNERS</t>
        </is>
      </c>
      <c r="B93" s="31" t="inlineStr">
        <is>
          <t>22º</t>
        </is>
      </c>
      <c r="C93" s="32" t="n">
        <v>53929</v>
      </c>
      <c r="D93" s="33" t="n">
        <v>0.00087111141</v>
      </c>
      <c r="E93" s="31" t="inlineStr">
        <is>
          <t>19º</t>
        </is>
      </c>
      <c r="F93" s="32" t="n">
        <v>43929</v>
      </c>
      <c r="G93" s="33" t="n">
        <v>0.00142017194</v>
      </c>
      <c r="H93" s="31" t="inlineStr">
        <is>
          <t>24º</t>
        </is>
      </c>
      <c r="I93" s="32" t="n">
        <v>53929</v>
      </c>
      <c r="J93" s="33" t="n">
        <v>0.00061192698</v>
      </c>
    </row>
    <row r="94" ht="12.75" customHeight="1" s="8">
      <c r="A94" s="26" t="inlineStr">
        <is>
          <t>RB CAPITAL DTVM</t>
        </is>
      </c>
      <c r="B94" s="27" t="inlineStr">
        <is>
          <t>23º</t>
        </is>
      </c>
      <c r="C94" s="28" t="n">
        <v>35505.82436</v>
      </c>
      <c r="D94" s="29" t="n">
        <v>0.00057352313</v>
      </c>
      <c r="E94" s="27" t="inlineStr">
        <is>
          <t>20º</t>
        </is>
      </c>
      <c r="F94" s="28" t="n">
        <v>19814.46388</v>
      </c>
      <c r="G94" s="29" t="n">
        <v>0.00064057788</v>
      </c>
      <c r="H94" s="27" t="inlineStr">
        <is>
          <t>25º</t>
        </is>
      </c>
      <c r="I94" s="28" t="n">
        <v>37027.32436</v>
      </c>
      <c r="J94" s="29" t="n">
        <v>0.00042014535</v>
      </c>
    </row>
    <row r="95" ht="12.75" customHeight="1" s="8">
      <c r="A95" s="30" t="inlineStr">
        <is>
          <t>BANCO BMG</t>
        </is>
      </c>
      <c r="B95" s="31" t="inlineStr">
        <is>
          <t>24º</t>
        </is>
      </c>
      <c r="C95" s="32" t="n">
        <v>12000</v>
      </c>
      <c r="D95" s="33" t="n">
        <v>0.00019383517</v>
      </c>
      <c r="E95" s="31" t="n">
        <v/>
      </c>
      <c r="F95" s="32" t="n">
        <v>0</v>
      </c>
      <c r="G95" s="33" t="n">
        <v/>
      </c>
      <c r="H95" s="31" t="inlineStr">
        <is>
          <t>27º</t>
        </is>
      </c>
      <c r="I95" s="32" t="n">
        <v>12000</v>
      </c>
      <c r="J95" s="33" t="n">
        <v>0.0001361628</v>
      </c>
    </row>
    <row r="96" ht="12.75" customHeight="1" s="8">
      <c r="A96" s="26" t="inlineStr">
        <is>
          <t>AZIMUT</t>
        </is>
      </c>
      <c r="B96" s="27" t="inlineStr">
        <is>
          <t>25º</t>
        </is>
      </c>
      <c r="C96" s="28" t="n">
        <v>7490.5</v>
      </c>
      <c r="D96" s="29" t="n">
        <v>0.00012099353</v>
      </c>
      <c r="E96" s="27" t="n">
        <v/>
      </c>
      <c r="F96" s="28" t="n">
        <v>0</v>
      </c>
      <c r="G96" s="29" t="n">
        <v/>
      </c>
      <c r="H96" s="27" t="inlineStr">
        <is>
          <t>28º</t>
        </is>
      </c>
      <c r="I96" s="28" t="n">
        <v>7490.5</v>
      </c>
      <c r="J96" s="29" t="n">
        <v>8.499396e-05</v>
      </c>
    </row>
    <row r="97" ht="12.75" customHeight="1" s="8">
      <c r="A97" s="30" t="inlineStr">
        <is>
          <t>INTER</t>
        </is>
      </c>
      <c r="B97" s="31" t="inlineStr">
        <is>
          <t>26º</t>
        </is>
      </c>
      <c r="C97" s="32" t="n">
        <v>7210.5</v>
      </c>
      <c r="D97" s="33" t="n">
        <v>0.00011647071</v>
      </c>
      <c r="E97" s="31" t="inlineStr">
        <is>
          <t>22º</t>
        </is>
      </c>
      <c r="F97" s="32" t="n">
        <v>6160</v>
      </c>
      <c r="G97" s="33" t="n">
        <v>0.00019914542</v>
      </c>
      <c r="H97" s="31" t="inlineStr">
        <is>
          <t>29º</t>
        </is>
      </c>
      <c r="I97" s="32" t="n">
        <v>7263</v>
      </c>
      <c r="J97" s="33" t="n">
        <v>8.241253999999999e-05</v>
      </c>
    </row>
    <row r="98" ht="12.75" customHeight="1" s="8">
      <c r="A98" s="26" t="inlineStr">
        <is>
          <t>DAYCOVAL</t>
        </is>
      </c>
      <c r="B98" s="27" t="inlineStr">
        <is>
          <t>27º</t>
        </is>
      </c>
      <c r="C98" s="28" t="n">
        <v>6234</v>
      </c>
      <c r="D98" s="29" t="n">
        <v>0.00010069737</v>
      </c>
      <c r="E98" s="27" t="inlineStr">
        <is>
          <t>23º</t>
        </is>
      </c>
      <c r="F98" s="28" t="n">
        <v>5184</v>
      </c>
      <c r="G98" s="29" t="n">
        <v>0.00016759251</v>
      </c>
      <c r="H98" s="27" t="inlineStr">
        <is>
          <t>19º</t>
        </is>
      </c>
      <c r="I98" s="28" t="n">
        <v>148234</v>
      </c>
      <c r="J98" s="29" t="n">
        <v>0.0016819964</v>
      </c>
    </row>
    <row r="99" ht="12.75" customHeight="1" s="8">
      <c r="A99" s="30" t="inlineStr">
        <is>
          <t>CREDIT SUISSE</t>
        </is>
      </c>
      <c r="B99" s="31" t="inlineStr">
        <is>
          <t>28º</t>
        </is>
      </c>
      <c r="C99" s="32" t="n">
        <v>4474.21154</v>
      </c>
      <c r="D99" s="33" t="n">
        <v>7.227163e-05</v>
      </c>
      <c r="E99" s="31" t="inlineStr">
        <is>
          <t>25º</t>
        </is>
      </c>
      <c r="F99" s="32" t="n">
        <v>2474.21154</v>
      </c>
      <c r="G99" s="33" t="n">
        <v>7.998829e-05</v>
      </c>
      <c r="H99" s="31" t="inlineStr">
        <is>
          <t>22º</t>
        </is>
      </c>
      <c r="I99" s="32" t="n">
        <v>101581.71154</v>
      </c>
      <c r="J99" s="33" t="n">
        <v>0.00115263754</v>
      </c>
    </row>
    <row r="100" ht="12.75" customHeight="1" s="8">
      <c r="A100" s="26" t="inlineStr">
        <is>
          <t>ANDBANK</t>
        </is>
      </c>
      <c r="B100" s="27" t="inlineStr">
        <is>
          <t>29º</t>
        </is>
      </c>
      <c r="C100" s="28" t="n">
        <v>3480.825</v>
      </c>
      <c r="D100" s="29" t="n">
        <v>5.622553e-05</v>
      </c>
      <c r="E100" s="27" t="inlineStr">
        <is>
          <t>26º</t>
        </is>
      </c>
      <c r="F100" s="28" t="n">
        <v>1790.825</v>
      </c>
      <c r="G100" s="29" t="n">
        <v>5.789523e-05</v>
      </c>
      <c r="H100" s="27" t="inlineStr">
        <is>
          <t>30º</t>
        </is>
      </c>
      <c r="I100" s="28" t="n">
        <v>3657.825</v>
      </c>
      <c r="J100" s="29" t="n">
        <v>4.150498e-05</v>
      </c>
    </row>
    <row r="101" ht="12.75" customHeight="1" s="8">
      <c r="A101" s="30" t="inlineStr">
        <is>
          <t>ORAMA</t>
        </is>
      </c>
      <c r="B101" s="31" t="inlineStr">
        <is>
          <t>30º</t>
        </is>
      </c>
      <c r="C101" s="32" t="n">
        <v>1571.5</v>
      </c>
      <c r="D101" s="33" t="n">
        <v>2.538433e-05</v>
      </c>
      <c r="E101" s="31" t="inlineStr">
        <is>
          <t>27º</t>
        </is>
      </c>
      <c r="F101" s="32" t="n">
        <v>1105.5</v>
      </c>
      <c r="G101" s="33" t="n">
        <v>3.573949e-05</v>
      </c>
      <c r="H101" s="31" t="inlineStr">
        <is>
          <t>32º</t>
        </is>
      </c>
      <c r="I101" s="32" t="n">
        <v>1584.5</v>
      </c>
      <c r="J101" s="33" t="n">
        <v>1.797916e-05</v>
      </c>
    </row>
    <row r="102" ht="12.75" customHeight="1" s="8">
      <c r="A102" s="26" t="inlineStr">
        <is>
          <t>C6 CTVM</t>
        </is>
      </c>
      <c r="B102" s="27" t="inlineStr">
        <is>
          <t>31º</t>
        </is>
      </c>
      <c r="C102" s="28" t="n">
        <v>1177</v>
      </c>
      <c r="D102" s="29" t="n">
        <v>1.9012e-05</v>
      </c>
      <c r="E102" s="27" t="inlineStr">
        <is>
          <t>29º</t>
        </is>
      </c>
      <c r="F102" s="28" t="n">
        <v>725</v>
      </c>
      <c r="G102" s="29" t="n">
        <v>2.343838e-05</v>
      </c>
      <c r="H102" s="27" t="inlineStr">
        <is>
          <t>33º</t>
        </is>
      </c>
      <c r="I102" s="28" t="n">
        <v>1177</v>
      </c>
      <c r="J102" s="29" t="n">
        <v>1.33553e-05</v>
      </c>
    </row>
    <row r="103" ht="12.75" customHeight="1" s="8">
      <c r="A103" s="30" t="inlineStr">
        <is>
          <t>WARREN</t>
        </is>
      </c>
      <c r="B103" s="31" t="inlineStr">
        <is>
          <t>32º</t>
        </is>
      </c>
      <c r="C103" s="32" t="n">
        <v>969.5</v>
      </c>
      <c r="D103" s="33" t="n">
        <v>1.566027e-05</v>
      </c>
      <c r="E103" s="31" t="inlineStr">
        <is>
          <t>28º</t>
        </is>
      </c>
      <c r="F103" s="32" t="n">
        <v>777.5</v>
      </c>
      <c r="G103" s="33" t="n">
        <v>2.513564e-05</v>
      </c>
      <c r="H103" s="31" t="inlineStr">
        <is>
          <t>31º</t>
        </is>
      </c>
      <c r="I103" s="32" t="n">
        <v>2469.5</v>
      </c>
      <c r="J103" s="33" t="n">
        <v>2.802117e-05</v>
      </c>
    </row>
    <row r="104" ht="12.75" customHeight="1" s="8">
      <c r="A104" s="26" t="inlineStr">
        <is>
          <t>ATIVA</t>
        </is>
      </c>
      <c r="B104" s="27" t="inlineStr">
        <is>
          <t>33º</t>
        </is>
      </c>
      <c r="C104" s="28" t="n">
        <v>932</v>
      </c>
      <c r="D104" s="29" t="n">
        <v>1.505453e-05</v>
      </c>
      <c r="E104" s="27" t="inlineStr">
        <is>
          <t>30º</t>
        </is>
      </c>
      <c r="F104" s="28" t="n">
        <v>560</v>
      </c>
      <c r="G104" s="29" t="n">
        <v>1.810413e-05</v>
      </c>
      <c r="H104" s="27" t="inlineStr">
        <is>
          <t>26º</t>
        </is>
      </c>
      <c r="I104" s="28" t="n">
        <v>17910.5</v>
      </c>
      <c r="J104" s="29" t="n">
        <v>0.00020322866</v>
      </c>
    </row>
    <row r="105" ht="12.75" customHeight="1" s="8">
      <c r="A105" s="30" t="inlineStr">
        <is>
          <t>NOVA FUTURA</t>
        </is>
      </c>
      <c r="B105" s="31" t="inlineStr">
        <is>
          <t>34º</t>
        </is>
      </c>
      <c r="C105" s="32" t="n">
        <v>166.88428</v>
      </c>
      <c r="D105" s="33" t="n">
        <v>2.69567e-06</v>
      </c>
      <c r="E105" s="31" t="n">
        <v/>
      </c>
      <c r="F105" s="32" t="n">
        <v>0</v>
      </c>
      <c r="G105" s="33" t="n">
        <v/>
      </c>
      <c r="H105" s="31" t="inlineStr">
        <is>
          <t>34º</t>
        </is>
      </c>
      <c r="I105" s="32" t="n">
        <v>166.88428</v>
      </c>
      <c r="J105" s="33" t="n">
        <v>1.89362e-06</v>
      </c>
    </row>
    <row r="106" ht="12.75" customHeight="1" s="8">
      <c r="A106" s="26" t="inlineStr">
        <is>
          <t>TORO INVESTIMENTOS</t>
        </is>
      </c>
      <c r="B106" s="27" t="inlineStr">
        <is>
          <t>35º</t>
        </is>
      </c>
      <c r="C106" s="28" t="n">
        <v>125.5</v>
      </c>
      <c r="D106" s="29" t="n">
        <v>2.02719e-06</v>
      </c>
      <c r="E106" s="27" t="inlineStr">
        <is>
          <t>32º</t>
        </is>
      </c>
      <c r="F106" s="28" t="n">
        <v>125.5</v>
      </c>
      <c r="G106" s="29" t="n">
        <v>4.05726e-06</v>
      </c>
      <c r="H106" s="27" t="inlineStr">
        <is>
          <t>35º</t>
        </is>
      </c>
      <c r="I106" s="28" t="n">
        <v>125.5</v>
      </c>
      <c r="J106" s="29" t="n">
        <v>1.42404e-06</v>
      </c>
    </row>
    <row r="107" ht="12.75" customHeight="1" s="8">
      <c r="A107" s="34" t="inlineStr">
        <is>
          <t>Total</t>
        </is>
      </c>
      <c r="B107" s="35" t="n"/>
      <c r="C107" s="36">
        <f>SUM(C72:C106)</f>
        <v/>
      </c>
      <c r="D107" s="37">
        <f>_xlfn.ROUND(SUM(D72:D106), 1)</f>
        <v/>
      </c>
      <c r="E107" s="35" t="n"/>
      <c r="F107" s="36">
        <f>SUM(F72:F106)</f>
        <v/>
      </c>
      <c r="G107" s="37">
        <f>_xlfn.ROUND(SUM(G72:G106), 1)</f>
        <v/>
      </c>
      <c r="H107" s="35" t="n"/>
      <c r="I107" s="36">
        <f>SUM(I72:I106)</f>
        <v/>
      </c>
      <c r="J107" s="37">
        <f>_xlfn.ROUND(SUM(J72:J106), 1)</f>
        <v/>
      </c>
    </row>
    <row r="108" ht="12.75" customHeight="1" s="8"/>
    <row r="109" ht="12.75" customHeight="1" s="8"/>
    <row r="110" ht="12.75" customHeight="1" s="8">
      <c r="A110" s="22" t="inlineStr">
        <is>
          <t>Tipo 1.3. Securitização</t>
        </is>
      </c>
      <c r="J110" s="23" t="n"/>
    </row>
    <row r="111" ht="12.75" customHeight="1" s="8">
      <c r="A111" s="24" t="inlineStr">
        <is>
          <t>Distribuidores</t>
        </is>
      </c>
      <c r="B111" s="24" t="inlineStr">
        <is>
          <t>Acumulado 2023</t>
        </is>
      </c>
      <c r="C111" s="24" t="n"/>
      <c r="D111" s="24" t="n"/>
      <c r="E111" s="24" t="inlineStr">
        <is>
          <t>Últimos 3 meses</t>
        </is>
      </c>
      <c r="F111" s="24" t="n"/>
      <c r="G111" s="24" t="n"/>
      <c r="H111" s="24" t="inlineStr">
        <is>
          <t>Últimos 12 meses</t>
        </is>
      </c>
      <c r="I111" s="24" t="n"/>
      <c r="J111" s="25" t="n"/>
    </row>
    <row r="112" ht="12.75" customHeight="1" s="8">
      <c r="A112" s="24" t="n"/>
      <c r="B112" s="24" t="inlineStr">
        <is>
          <t>Ranking 2023</t>
        </is>
      </c>
      <c r="C112" s="24" t="inlineStr">
        <is>
          <t>Valor *</t>
        </is>
      </c>
      <c r="D112" s="24" t="inlineStr">
        <is>
          <t>Part.</t>
        </is>
      </c>
      <c r="E112" s="24" t="inlineStr">
        <is>
          <t>Ranking 3 meses</t>
        </is>
      </c>
      <c r="F112" s="24" t="inlineStr">
        <is>
          <t>Valor *</t>
        </is>
      </c>
      <c r="G112" s="24" t="inlineStr">
        <is>
          <t>Part.</t>
        </is>
      </c>
      <c r="H112" s="24" t="inlineStr">
        <is>
          <t>Ranking 12 meses</t>
        </is>
      </c>
      <c r="I112" s="24" t="inlineStr">
        <is>
          <t>Valor *</t>
        </is>
      </c>
      <c r="J112" s="25" t="inlineStr">
        <is>
          <t>Part.</t>
        </is>
      </c>
    </row>
    <row r="113" ht="12.75" customHeight="1" s="8">
      <c r="A113" s="26" t="inlineStr">
        <is>
          <t>BTG PACTUAL</t>
        </is>
      </c>
      <c r="B113" s="27" t="inlineStr">
        <is>
          <t>1º</t>
        </is>
      </c>
      <c r="C113" s="28" t="n">
        <v>10929242.02024</v>
      </c>
      <c r="D113" s="29" t="n">
        <v>0.25508330154</v>
      </c>
      <c r="E113" s="27" t="inlineStr">
        <is>
          <t>3º</t>
        </is>
      </c>
      <c r="F113" s="28" t="n">
        <v>3186933.15437</v>
      </c>
      <c r="G113" s="29" t="n">
        <v>0.17277466067</v>
      </c>
      <c r="H113" s="27" t="inlineStr">
        <is>
          <t>1º</t>
        </is>
      </c>
      <c r="I113" s="28" t="n">
        <v>12024949.08191</v>
      </c>
      <c r="J113" s="29" t="n">
        <v>0.2242952919</v>
      </c>
    </row>
    <row r="114" ht="12.75" customHeight="1" s="8">
      <c r="A114" s="30" t="inlineStr">
        <is>
          <t>XP INVESTIMENTOS</t>
        </is>
      </c>
      <c r="B114" s="31" t="inlineStr">
        <is>
          <t>2º</t>
        </is>
      </c>
      <c r="C114" s="32" t="n">
        <v>8668534.963030001</v>
      </c>
      <c r="D114" s="33" t="n">
        <v>0.20231947594</v>
      </c>
      <c r="E114" s="31" t="inlineStr">
        <is>
          <t>1º</t>
        </is>
      </c>
      <c r="F114" s="32" t="n">
        <v>4484021.54491</v>
      </c>
      <c r="G114" s="33" t="n">
        <v>0.24309430519</v>
      </c>
      <c r="H114" s="31" t="inlineStr">
        <is>
          <t>2º</t>
        </is>
      </c>
      <c r="I114" s="32" t="n">
        <v>11115159.50698</v>
      </c>
      <c r="J114" s="33" t="n">
        <v>0.20732544721</v>
      </c>
    </row>
    <row r="115" ht="12.75" customHeight="1" s="8">
      <c r="A115" s="26" t="inlineStr">
        <is>
          <t>ITAU BBA</t>
        </is>
      </c>
      <c r="B115" s="27" t="inlineStr">
        <is>
          <t>3º</t>
        </is>
      </c>
      <c r="C115" s="28" t="n">
        <v>8501780.707249997</v>
      </c>
      <c r="D115" s="29" t="n">
        <v>0.19842751106</v>
      </c>
      <c r="E115" s="27" t="inlineStr">
        <is>
          <t>2º</t>
        </is>
      </c>
      <c r="F115" s="28" t="n">
        <v>3909655.36372</v>
      </c>
      <c r="G115" s="29" t="n">
        <v>0.21195592944</v>
      </c>
      <c r="H115" s="27" t="inlineStr">
        <is>
          <t>3º</t>
        </is>
      </c>
      <c r="I115" s="28" t="n">
        <v>10851380.72386</v>
      </c>
      <c r="J115" s="29" t="n">
        <v>0.20240531501</v>
      </c>
    </row>
    <row r="116" ht="12.75" customHeight="1" s="8">
      <c r="A116" s="30" t="inlineStr">
        <is>
          <t>BRADESCO BBI</t>
        </is>
      </c>
      <c r="B116" s="31" t="inlineStr">
        <is>
          <t>4º</t>
        </is>
      </c>
      <c r="C116" s="32" t="n">
        <v>3457377.625440001</v>
      </c>
      <c r="D116" s="33" t="n">
        <v>0.08069354652000001</v>
      </c>
      <c r="E116" s="31" t="inlineStr">
        <is>
          <t>4º</t>
        </is>
      </c>
      <c r="F116" s="32" t="n">
        <v>2216559.38381</v>
      </c>
      <c r="G116" s="33" t="n">
        <v>0.12016734485</v>
      </c>
      <c r="H116" s="31" t="inlineStr">
        <is>
          <t>4º</t>
        </is>
      </c>
      <c r="I116" s="32" t="n">
        <v>3715606.54339</v>
      </c>
      <c r="J116" s="33" t="n">
        <v>0.06930532916</v>
      </c>
    </row>
    <row r="117" ht="12.75" customHeight="1" s="8">
      <c r="A117" s="26" t="inlineStr">
        <is>
          <t>SANTANDER</t>
        </is>
      </c>
      <c r="B117" s="27" t="inlineStr">
        <is>
          <t>5º</t>
        </is>
      </c>
      <c r="C117" s="28" t="n">
        <v>2140607.10444</v>
      </c>
      <c r="D117" s="29" t="n">
        <v>0.04996074993</v>
      </c>
      <c r="E117" s="27" t="inlineStr">
        <is>
          <t>5º</t>
        </is>
      </c>
      <c r="F117" s="28" t="n">
        <v>793721.1044400001</v>
      </c>
      <c r="G117" s="29" t="n">
        <v>0.04303036425</v>
      </c>
      <c r="H117" s="27" t="inlineStr">
        <is>
          <t>5º</t>
        </is>
      </c>
      <c r="I117" s="28" t="n">
        <v>2364635.44666</v>
      </c>
      <c r="J117" s="29" t="n">
        <v>0.04410634874</v>
      </c>
    </row>
    <row r="118" ht="12.75" customHeight="1" s="8">
      <c r="A118" s="30" t="inlineStr">
        <is>
          <t>SAFRA</t>
        </is>
      </c>
      <c r="B118" s="31" t="inlineStr">
        <is>
          <t>6º</t>
        </is>
      </c>
      <c r="C118" s="32" t="n">
        <v>1265683.94068</v>
      </c>
      <c r="D118" s="33" t="n">
        <v>0.02954046014</v>
      </c>
      <c r="E118" s="31" t="inlineStr">
        <is>
          <t>6º</t>
        </is>
      </c>
      <c r="F118" s="32" t="n">
        <v>781415.3032000001</v>
      </c>
      <c r="G118" s="33" t="n">
        <v>0.04236322424</v>
      </c>
      <c r="H118" s="31" t="inlineStr">
        <is>
          <t>6º</t>
        </is>
      </c>
      <c r="I118" s="32" t="n">
        <v>1705877.68363</v>
      </c>
      <c r="J118" s="33" t="n">
        <v>0.03181887344</v>
      </c>
    </row>
    <row r="119" ht="12.75" customHeight="1" s="8">
      <c r="A119" s="26" t="inlineStr">
        <is>
          <t>GUIDE INVESTIMENTOS</t>
        </is>
      </c>
      <c r="B119" s="27" t="inlineStr">
        <is>
          <t>7º</t>
        </is>
      </c>
      <c r="C119" s="28" t="n">
        <v>1047995.49994</v>
      </c>
      <c r="D119" s="29" t="n">
        <v>0.02445971565</v>
      </c>
      <c r="E119" s="27" t="inlineStr">
        <is>
          <t>10º</t>
        </is>
      </c>
      <c r="F119" s="28" t="n">
        <v>283198.99996</v>
      </c>
      <c r="G119" s="29" t="n">
        <v>0.01535319655</v>
      </c>
      <c r="H119" s="27" t="inlineStr">
        <is>
          <t>11º</t>
        </is>
      </c>
      <c r="I119" s="28" t="n">
        <v>1056531.99994</v>
      </c>
      <c r="J119" s="29" t="n">
        <v>0.0197069569</v>
      </c>
    </row>
    <row r="120" ht="12.75" customHeight="1" s="8">
      <c r="A120" s="30" t="inlineStr">
        <is>
          <t>ALFA</t>
        </is>
      </c>
      <c r="B120" s="31" t="inlineStr">
        <is>
          <t>8º</t>
        </is>
      </c>
      <c r="C120" s="32" t="n">
        <v>848130</v>
      </c>
      <c r="D120" s="33" t="n">
        <v>0.01979495011</v>
      </c>
      <c r="E120" s="31" t="inlineStr">
        <is>
          <t>15º</t>
        </is>
      </c>
      <c r="F120" s="32" t="n">
        <v>127717.5</v>
      </c>
      <c r="G120" s="33" t="n">
        <v>0.00692400708</v>
      </c>
      <c r="H120" s="31" t="inlineStr">
        <is>
          <t>10º</t>
        </is>
      </c>
      <c r="I120" s="32" t="n">
        <v>1118890.5</v>
      </c>
      <c r="J120" s="33" t="n">
        <v>0.02087009846</v>
      </c>
    </row>
    <row r="121" ht="12.75" customHeight="1" s="8">
      <c r="A121" s="26" t="inlineStr">
        <is>
          <t>BR PARTNERS</t>
        </is>
      </c>
      <c r="B121" s="27" t="inlineStr">
        <is>
          <t>9º</t>
        </is>
      </c>
      <c r="C121" s="28" t="n">
        <v>791852.1975400001</v>
      </c>
      <c r="D121" s="29" t="n">
        <v>0.01848145301</v>
      </c>
      <c r="E121" s="27" t="inlineStr">
        <is>
          <t>11º</t>
        </is>
      </c>
      <c r="F121" s="28" t="n">
        <v>249550.0571</v>
      </c>
      <c r="G121" s="29" t="n">
        <v>0.01352897107</v>
      </c>
      <c r="H121" s="27" t="inlineStr">
        <is>
          <t>7º</t>
        </is>
      </c>
      <c r="I121" s="28" t="n">
        <v>1213267.6107</v>
      </c>
      <c r="J121" s="29" t="n">
        <v>0.02263046696</v>
      </c>
    </row>
    <row r="122" ht="12.75" customHeight="1" s="8">
      <c r="A122" s="30" t="inlineStr">
        <is>
          <t>ABC BRASIL</t>
        </is>
      </c>
      <c r="B122" s="31" t="inlineStr">
        <is>
          <t>10º</t>
        </is>
      </c>
      <c r="C122" s="32" t="n">
        <v>700019.99414</v>
      </c>
      <c r="D122" s="33" t="n">
        <v>0.01633813314</v>
      </c>
      <c r="E122" s="31" t="inlineStr">
        <is>
          <t>7º</t>
        </is>
      </c>
      <c r="F122" s="32" t="n">
        <v>652715.5</v>
      </c>
      <c r="G122" s="33" t="n">
        <v>0.03538596311</v>
      </c>
      <c r="H122" s="31" t="inlineStr">
        <is>
          <t>13º</t>
        </is>
      </c>
      <c r="I122" s="32" t="n">
        <v>888643.99414</v>
      </c>
      <c r="J122" s="33" t="n">
        <v>0.01657542686</v>
      </c>
    </row>
    <row r="123" ht="12.75" customHeight="1" s="8">
      <c r="A123" s="26" t="inlineStr">
        <is>
          <t>UBS BB</t>
        </is>
      </c>
      <c r="B123" s="27" t="inlineStr">
        <is>
          <t>11º</t>
        </is>
      </c>
      <c r="C123" s="28" t="n">
        <v>632819.3691799999</v>
      </c>
      <c r="D123" s="29" t="n">
        <v>0.01476970257</v>
      </c>
      <c r="E123" s="27" t="inlineStr">
        <is>
          <t>9º</t>
        </is>
      </c>
      <c r="F123" s="28" t="n">
        <v>320207.9842</v>
      </c>
      <c r="G123" s="29" t="n">
        <v>0.0173595815</v>
      </c>
      <c r="H123" s="27" t="inlineStr">
        <is>
          <t>12º</t>
        </is>
      </c>
      <c r="I123" s="28" t="n">
        <v>941207.9871300001</v>
      </c>
      <c r="J123" s="29" t="n">
        <v>0.01755587643</v>
      </c>
    </row>
    <row r="124" ht="12.75" customHeight="1" s="8">
      <c r="A124" s="30" t="inlineStr">
        <is>
          <t>BB-BI</t>
        </is>
      </c>
      <c r="B124" s="31" t="inlineStr">
        <is>
          <t>12º</t>
        </is>
      </c>
      <c r="C124" s="32" t="n">
        <v>604730.2854200001</v>
      </c>
      <c r="D124" s="33" t="n">
        <v>0.01411411674</v>
      </c>
      <c r="E124" s="31" t="inlineStr">
        <is>
          <t>8º</t>
        </is>
      </c>
      <c r="F124" s="32" t="n">
        <v>547455.2854500001</v>
      </c>
      <c r="G124" s="33" t="n">
        <v>0.02967944309</v>
      </c>
      <c r="H124" s="31" t="inlineStr">
        <is>
          <t>9º</t>
        </is>
      </c>
      <c r="I124" s="32" t="n">
        <v>1136319.66042</v>
      </c>
      <c r="J124" s="33" t="n">
        <v>0.02119519577</v>
      </c>
    </row>
    <row r="125" ht="12.75" customHeight="1" s="8">
      <c r="A125" s="26" t="inlineStr">
        <is>
          <t>VOTORANTIM</t>
        </is>
      </c>
      <c r="B125" s="27" t="inlineStr">
        <is>
          <t>13º</t>
        </is>
      </c>
      <c r="C125" s="28" t="n">
        <v>468447</v>
      </c>
      <c r="D125" s="29" t="n">
        <v>0.01093332979</v>
      </c>
      <c r="E125" s="27" t="inlineStr">
        <is>
          <t>12º</t>
        </is>
      </c>
      <c r="F125" s="28" t="n">
        <v>240938.5</v>
      </c>
      <c r="G125" s="29" t="n">
        <v>0.01306210879</v>
      </c>
      <c r="H125" s="27" t="inlineStr">
        <is>
          <t>14º</t>
        </is>
      </c>
      <c r="I125" s="28" t="n">
        <v>610160.26612</v>
      </c>
      <c r="J125" s="29" t="n">
        <v>0.01138101077</v>
      </c>
    </row>
    <row r="126" ht="12.75" customHeight="1" s="8">
      <c r="A126" s="30" t="inlineStr">
        <is>
          <t>BANCO BS2</t>
        </is>
      </c>
      <c r="B126" s="31" t="inlineStr">
        <is>
          <t>14º</t>
        </is>
      </c>
      <c r="C126" s="32" t="n">
        <v>425753</v>
      </c>
      <c r="D126" s="33" t="n">
        <v>0.00993687217</v>
      </c>
      <c r="E126" s="31" t="inlineStr">
        <is>
          <t>13º</t>
        </is>
      </c>
      <c r="F126" s="32" t="n">
        <v>220412</v>
      </c>
      <c r="G126" s="33" t="n">
        <v>0.01194929629</v>
      </c>
      <c r="H126" s="31" t="inlineStr">
        <is>
          <t>17º</t>
        </is>
      </c>
      <c r="I126" s="32" t="n">
        <v>511887</v>
      </c>
      <c r="J126" s="33" t="n">
        <v>0.00954796925</v>
      </c>
    </row>
    <row r="127" ht="12.75" customHeight="1" s="8">
      <c r="A127" s="26" t="inlineStr">
        <is>
          <t>INTER</t>
        </is>
      </c>
      <c r="B127" s="27" t="inlineStr">
        <is>
          <t>15º</t>
        </is>
      </c>
      <c r="C127" s="28" t="n">
        <v>397732.37496</v>
      </c>
      <c r="D127" s="29" t="n">
        <v>0.00928288413</v>
      </c>
      <c r="E127" s="27" t="inlineStr">
        <is>
          <t>14º</t>
        </is>
      </c>
      <c r="F127" s="28" t="n">
        <v>146803.87496</v>
      </c>
      <c r="G127" s="29" t="n">
        <v>0.007958745430000001</v>
      </c>
      <c r="H127" s="27" t="inlineStr">
        <is>
          <t>18º</t>
        </is>
      </c>
      <c r="I127" s="28" t="n">
        <v>401423.96322</v>
      </c>
      <c r="J127" s="29" t="n">
        <v>0.00748755811</v>
      </c>
    </row>
    <row r="128" ht="12.75" customHeight="1" s="8">
      <c r="A128" s="30" t="inlineStr">
        <is>
          <t>RB CAPITAL DTVM</t>
        </is>
      </c>
      <c r="B128" s="31" t="inlineStr">
        <is>
          <t>16º</t>
        </is>
      </c>
      <c r="C128" s="32" t="n">
        <v>387619.49997</v>
      </c>
      <c r="D128" s="33" t="n">
        <v>0.009046854450000001</v>
      </c>
      <c r="E128" s="31" t="inlineStr">
        <is>
          <t>23º</t>
        </is>
      </c>
      <c r="F128" s="32" t="n">
        <v>6447.999980000001</v>
      </c>
      <c r="G128" s="33" t="n">
        <v>0.00034956836</v>
      </c>
      <c r="H128" s="31" t="inlineStr">
        <is>
          <t>8º</t>
        </is>
      </c>
      <c r="I128" s="32" t="n">
        <v>1209284.77852</v>
      </c>
      <c r="J128" s="33" t="n">
        <v>0.02255617721</v>
      </c>
    </row>
    <row r="129" ht="12.75" customHeight="1" s="8">
      <c r="A129" s="26" t="inlineStr">
        <is>
          <t>TRUE SECURITIZADORA</t>
        </is>
      </c>
      <c r="B129" s="27" t="inlineStr">
        <is>
          <t>17º</t>
        </is>
      </c>
      <c r="C129" s="28" t="n">
        <v>336500</v>
      </c>
      <c r="D129" s="29" t="n">
        <v>0.007853749679999999</v>
      </c>
      <c r="E129" s="27" t="n">
        <v/>
      </c>
      <c r="F129" s="28" t="n">
        <v>0</v>
      </c>
      <c r="G129" s="29" t="n">
        <v/>
      </c>
      <c r="H129" s="27" t="inlineStr">
        <is>
          <t>15º</t>
        </is>
      </c>
      <c r="I129" s="28" t="n">
        <v>545000</v>
      </c>
      <c r="J129" s="29" t="n">
        <v>0.01016560929</v>
      </c>
    </row>
    <row r="130" ht="12.75" customHeight="1" s="8">
      <c r="A130" s="30" t="inlineStr">
        <is>
          <t>CREDIT AGRICOLE</t>
        </is>
      </c>
      <c r="B130" s="31" t="inlineStr">
        <is>
          <t>18º</t>
        </is>
      </c>
      <c r="C130" s="32" t="n">
        <v>325000</v>
      </c>
      <c r="D130" s="33" t="n">
        <v>0.00758534515</v>
      </c>
      <c r="E130" s="31" t="n">
        <v/>
      </c>
      <c r="F130" s="32" t="n">
        <v>0</v>
      </c>
      <c r="G130" s="33" t="n">
        <v/>
      </c>
      <c r="H130" s="31" t="inlineStr">
        <is>
          <t>20º</t>
        </is>
      </c>
      <c r="I130" s="32" t="n">
        <v>325000</v>
      </c>
      <c r="J130" s="33" t="n">
        <v>0.00606206059</v>
      </c>
    </row>
    <row r="131" ht="12.75" customHeight="1" s="8">
      <c r="A131" s="26" t="inlineStr">
        <is>
          <t>GENIAL CV</t>
        </is>
      </c>
      <c r="B131" s="27" t="inlineStr">
        <is>
          <t>19º</t>
        </is>
      </c>
      <c r="C131" s="28" t="n">
        <v>260900.49994</v>
      </c>
      <c r="D131" s="29" t="n">
        <v>0.00608929336</v>
      </c>
      <c r="E131" s="27" t="inlineStr">
        <is>
          <t>16º</t>
        </is>
      </c>
      <c r="F131" s="28" t="n">
        <v>105615.49996</v>
      </c>
      <c r="G131" s="29" t="n">
        <v>0.00572578127</v>
      </c>
      <c r="H131" s="27" t="inlineStr">
        <is>
          <t>16º</t>
        </is>
      </c>
      <c r="I131" s="28" t="n">
        <v>512552.4999400001</v>
      </c>
      <c r="J131" s="29" t="n">
        <v>0.00956038249</v>
      </c>
    </row>
    <row r="132" ht="12.75" customHeight="1" s="8">
      <c r="A132" s="30" t="inlineStr">
        <is>
          <t>CREDIT SUISSE HEDGING GRIFFO</t>
        </is>
      </c>
      <c r="B132" s="31" t="inlineStr">
        <is>
          <t>20º</t>
        </is>
      </c>
      <c r="C132" s="32" t="n">
        <v>132590</v>
      </c>
      <c r="D132" s="33" t="n">
        <v>0.00309458743</v>
      </c>
      <c r="E132" s="31" t="inlineStr">
        <is>
          <t>17º</t>
        </is>
      </c>
      <c r="F132" s="32" t="n">
        <v>72834</v>
      </c>
      <c r="G132" s="33" t="n">
        <v>0.00394858286</v>
      </c>
      <c r="H132" s="31" t="inlineStr">
        <is>
          <t>23º</t>
        </is>
      </c>
      <c r="I132" s="32" t="n">
        <v>161763</v>
      </c>
      <c r="J132" s="33" t="n">
        <v>0.0030172834</v>
      </c>
    </row>
    <row r="133" ht="12.75" customHeight="1" s="8">
      <c r="A133" s="26" t="inlineStr">
        <is>
          <t>MIRAE ASSET WEALTH MANAGEMENT (BRAZIL) CCTVM LTDA</t>
        </is>
      </c>
      <c r="B133" s="27" t="inlineStr">
        <is>
          <t>21º</t>
        </is>
      </c>
      <c r="C133" s="28" t="n">
        <v>130000</v>
      </c>
      <c r="D133" s="29" t="n">
        <v>0.00303413806</v>
      </c>
      <c r="E133" s="27" t="n">
        <v/>
      </c>
      <c r="F133" s="28" t="n">
        <v>0</v>
      </c>
      <c r="G133" s="29" t="n">
        <v/>
      </c>
      <c r="H133" s="27" t="inlineStr">
        <is>
          <t>24º</t>
        </is>
      </c>
      <c r="I133" s="28" t="n">
        <v>130000</v>
      </c>
      <c r="J133" s="29" t="n">
        <v>0.00242482423</v>
      </c>
    </row>
    <row r="134" ht="12.75" customHeight="1" s="8">
      <c r="A134" s="30" t="inlineStr">
        <is>
          <t>MODAL</t>
        </is>
      </c>
      <c r="B134" s="31" t="inlineStr">
        <is>
          <t>22º</t>
        </is>
      </c>
      <c r="C134" s="32" t="n">
        <v>84496.49995999999</v>
      </c>
      <c r="D134" s="33" t="n">
        <v>0.00197210805</v>
      </c>
      <c r="E134" s="31" t="inlineStr">
        <is>
          <t>19º</t>
        </is>
      </c>
      <c r="F134" s="32" t="n">
        <v>14999.99998</v>
      </c>
      <c r="G134" s="33" t="n">
        <v>0.0008132018399999999</v>
      </c>
      <c r="H134" s="31" t="inlineStr">
        <is>
          <t>21º</t>
        </is>
      </c>
      <c r="I134" s="32" t="n">
        <v>204343.99996</v>
      </c>
      <c r="J134" s="33" t="n">
        <v>0.00381152526</v>
      </c>
    </row>
    <row r="135" ht="12.75" customHeight="1" s="8">
      <c r="A135" s="26" t="inlineStr">
        <is>
          <t>BOCOM BBM</t>
        </is>
      </c>
      <c r="B135" s="27" t="inlineStr">
        <is>
          <t>23º</t>
        </is>
      </c>
      <c r="C135" s="28" t="n">
        <v>72587.5</v>
      </c>
      <c r="D135" s="29" t="n">
        <v>0.00169415767</v>
      </c>
      <c r="E135" s="27" t="n">
        <v/>
      </c>
      <c r="F135" s="28" t="n">
        <v>0</v>
      </c>
      <c r="G135" s="29" t="n">
        <v/>
      </c>
      <c r="H135" s="27" t="inlineStr">
        <is>
          <t>19º</t>
        </is>
      </c>
      <c r="I135" s="28" t="n">
        <v>334127.5</v>
      </c>
      <c r="J135" s="29" t="n">
        <v>0.00623231123</v>
      </c>
    </row>
    <row r="136" ht="12.75" customHeight="1" s="8">
      <c r="A136" s="30" t="inlineStr">
        <is>
          <t>WARREN</t>
        </is>
      </c>
      <c r="B136" s="31" t="inlineStr">
        <is>
          <t>24º</t>
        </is>
      </c>
      <c r="C136" s="32" t="n">
        <v>43562</v>
      </c>
      <c r="D136" s="33" t="n">
        <v>0.00101671633</v>
      </c>
      <c r="E136" s="31" t="inlineStr">
        <is>
          <t>25º</t>
        </is>
      </c>
      <c r="F136" s="32" t="n">
        <v>2299.5</v>
      </c>
      <c r="G136" s="33" t="n">
        <v>0.00012466384</v>
      </c>
      <c r="H136" s="31" t="inlineStr">
        <is>
          <t>26º</t>
        </is>
      </c>
      <c r="I136" s="32" t="n">
        <v>47834</v>
      </c>
      <c r="J136" s="33" t="n">
        <v>0.0008922234</v>
      </c>
    </row>
    <row r="137" ht="12.75" customHeight="1" s="8">
      <c r="A137" s="26" t="inlineStr">
        <is>
          <t>CEF</t>
        </is>
      </c>
      <c r="B137" s="27" t="inlineStr">
        <is>
          <t>25º</t>
        </is>
      </c>
      <c r="C137" s="28" t="n">
        <v>40000</v>
      </c>
      <c r="D137" s="29" t="n">
        <v>0.00093358094</v>
      </c>
      <c r="E137" s="27" t="n">
        <v/>
      </c>
      <c r="F137" s="28" t="n">
        <v>0</v>
      </c>
      <c r="G137" s="29" t="n">
        <v/>
      </c>
      <c r="H137" s="27" t="inlineStr">
        <is>
          <t>27º</t>
        </is>
      </c>
      <c r="I137" s="28" t="n">
        <v>42100</v>
      </c>
      <c r="J137" s="29" t="n">
        <v>0.00078527</v>
      </c>
    </row>
    <row r="138" ht="12.75" customHeight="1" s="8">
      <c r="A138" s="30" t="inlineStr">
        <is>
          <t>CREDIT SUISSE</t>
        </is>
      </c>
      <c r="B138" s="31" t="inlineStr">
        <is>
          <t>26º</t>
        </is>
      </c>
      <c r="C138" s="32" t="n">
        <v>35379</v>
      </c>
      <c r="D138" s="33" t="n">
        <v>0.000825729</v>
      </c>
      <c r="E138" s="31" t="inlineStr">
        <is>
          <t>18º</t>
        </is>
      </c>
      <c r="F138" s="32" t="n">
        <v>35379</v>
      </c>
      <c r="G138" s="33" t="n">
        <v>0.00191801786</v>
      </c>
      <c r="H138" s="31" t="inlineStr">
        <is>
          <t>29º</t>
        </is>
      </c>
      <c r="I138" s="32" t="n">
        <v>35379</v>
      </c>
      <c r="J138" s="33" t="n">
        <v>0.00065990659</v>
      </c>
    </row>
    <row r="139" ht="12.75" customHeight="1" s="8">
      <c r="A139" s="26" t="inlineStr">
        <is>
          <t>FATOR</t>
        </is>
      </c>
      <c r="B139" s="27" t="inlineStr">
        <is>
          <t>27º</t>
        </is>
      </c>
      <c r="C139" s="28" t="n">
        <v>34474</v>
      </c>
      <c r="D139" s="29" t="n">
        <v>0.00080460673</v>
      </c>
      <c r="E139" s="27" t="inlineStr">
        <is>
          <t>21º</t>
        </is>
      </c>
      <c r="F139" s="28" t="n">
        <v>13500</v>
      </c>
      <c r="G139" s="29" t="n">
        <v>0.0007318816599999999</v>
      </c>
      <c r="H139" s="27" t="inlineStr">
        <is>
          <t>30º</t>
        </is>
      </c>
      <c r="I139" s="28" t="n">
        <v>34474</v>
      </c>
      <c r="J139" s="29" t="n">
        <v>0.00064302608</v>
      </c>
    </row>
    <row r="140" ht="12.75" customHeight="1" s="8">
      <c r="A140" s="30" t="inlineStr">
        <is>
          <t>DAYCOVAL</t>
        </is>
      </c>
      <c r="B140" s="31" t="inlineStr">
        <is>
          <t>28º</t>
        </is>
      </c>
      <c r="C140" s="32" t="n">
        <v>24124.99999</v>
      </c>
      <c r="D140" s="33" t="n">
        <v>0.00056306601</v>
      </c>
      <c r="E140" s="31" t="inlineStr">
        <is>
          <t>20º</t>
        </is>
      </c>
      <c r="F140" s="32" t="n">
        <v>13767.99999</v>
      </c>
      <c r="G140" s="33" t="n">
        <v>0.00074641086</v>
      </c>
      <c r="H140" s="31" t="inlineStr">
        <is>
          <t>28º</t>
        </is>
      </c>
      <c r="I140" s="32" t="n">
        <v>37749.49999</v>
      </c>
      <c r="J140" s="33" t="n">
        <v>0.00070412233</v>
      </c>
    </row>
    <row r="141" ht="12.75" customHeight="1" s="8">
      <c r="A141" s="26" t="inlineStr">
        <is>
          <t>BANCO PINE</t>
        </is>
      </c>
      <c r="B141" s="27" t="inlineStr">
        <is>
          <t>29º</t>
        </is>
      </c>
      <c r="C141" s="28" t="n">
        <v>15000</v>
      </c>
      <c r="D141" s="29" t="n">
        <v>0.00035009285</v>
      </c>
      <c r="E141" s="27" t="n">
        <v/>
      </c>
      <c r="F141" s="28" t="n">
        <v>0</v>
      </c>
      <c r="G141" s="29" t="n">
        <v/>
      </c>
      <c r="H141" s="27" t="inlineStr">
        <is>
          <t>33º</t>
        </is>
      </c>
      <c r="I141" s="28" t="n">
        <v>15000</v>
      </c>
      <c r="J141" s="29" t="n">
        <v>0.00027978741</v>
      </c>
    </row>
    <row r="142" ht="12.75" customHeight="1" s="8">
      <c r="A142" s="30" t="inlineStr">
        <is>
          <t>ANDBANK</t>
        </is>
      </c>
      <c r="B142" s="31" t="inlineStr">
        <is>
          <t>30º</t>
        </is>
      </c>
      <c r="C142" s="32" t="n">
        <v>12501.5</v>
      </c>
      <c r="D142" s="33" t="n">
        <v>0.00029177905</v>
      </c>
      <c r="E142" s="31" t="inlineStr">
        <is>
          <t>22º</t>
        </is>
      </c>
      <c r="F142" s="32" t="n">
        <v>8562.5</v>
      </c>
      <c r="G142" s="33" t="n">
        <v>0.00046420272</v>
      </c>
      <c r="H142" s="31" t="inlineStr">
        <is>
          <t>32º</t>
        </is>
      </c>
      <c r="I142" s="32" t="n">
        <v>16455</v>
      </c>
      <c r="J142" s="33" t="n">
        <v>0.00030692679</v>
      </c>
    </row>
    <row r="143" ht="12.75" customHeight="1" s="8">
      <c r="A143" s="26" t="inlineStr">
        <is>
          <t>ORAMA</t>
        </is>
      </c>
      <c r="B143" s="27" t="inlineStr">
        <is>
          <t>31º</t>
        </is>
      </c>
      <c r="C143" s="28" t="n">
        <v>12031.49996</v>
      </c>
      <c r="D143" s="29" t="n">
        <v>0.00028080948</v>
      </c>
      <c r="E143" s="27" t="inlineStr">
        <is>
          <t>24º</t>
        </is>
      </c>
      <c r="F143" s="28" t="n">
        <v>6244.999960000001</v>
      </c>
      <c r="G143" s="29" t="n">
        <v>0.00033856303</v>
      </c>
      <c r="H143" s="27" t="inlineStr">
        <is>
          <t>31º</t>
        </is>
      </c>
      <c r="I143" s="28" t="n">
        <v>19147.49996</v>
      </c>
      <c r="J143" s="29" t="n">
        <v>0.00035714863</v>
      </c>
    </row>
    <row r="144" ht="12.75" customHeight="1" s="8">
      <c r="A144" s="30" t="inlineStr">
        <is>
          <t>NOVA FUTURA</t>
        </is>
      </c>
      <c r="B144" s="31" t="inlineStr">
        <is>
          <t>32º</t>
        </is>
      </c>
      <c r="C144" s="32" t="n">
        <v>8025</v>
      </c>
      <c r="D144" s="33" t="n">
        <v>0.00018729968</v>
      </c>
      <c r="E144" s="31" t="inlineStr">
        <is>
          <t>32º</t>
        </is>
      </c>
      <c r="F144" s="32" t="n">
        <v>25</v>
      </c>
      <c r="G144" s="33" t="n">
        <v>1.35534e-06</v>
      </c>
      <c r="H144" s="31" t="inlineStr">
        <is>
          <t>34º</t>
        </is>
      </c>
      <c r="I144" s="32" t="n">
        <v>8025</v>
      </c>
      <c r="J144" s="33" t="n">
        <v>0.00014968627</v>
      </c>
    </row>
    <row r="145" ht="12.75" customHeight="1" s="8">
      <c r="A145" s="26" t="inlineStr">
        <is>
          <t>AZIMUT</t>
        </is>
      </c>
      <c r="B145" s="27" t="inlineStr">
        <is>
          <t>33º</t>
        </is>
      </c>
      <c r="C145" s="28" t="n">
        <v>5192.99999</v>
      </c>
      <c r="D145" s="29" t="n">
        <v>0.00012120215</v>
      </c>
      <c r="E145" s="27" t="inlineStr">
        <is>
          <t>26º</t>
        </is>
      </c>
      <c r="F145" s="28" t="n">
        <v>1434.99999</v>
      </c>
      <c r="G145" s="29" t="n">
        <v>7.779631000000001e-05</v>
      </c>
      <c r="H145" s="27" t="inlineStr">
        <is>
          <t>35º</t>
        </is>
      </c>
      <c r="I145" s="28" t="n">
        <v>6794.99999</v>
      </c>
      <c r="J145" s="29" t="n">
        <v>0.0001267437</v>
      </c>
    </row>
    <row r="146" ht="12.75" customHeight="1" s="8">
      <c r="A146" s="30" t="inlineStr">
        <is>
          <t>C6 CTVM</t>
        </is>
      </c>
      <c r="B146" s="31" t="inlineStr">
        <is>
          <t>34º</t>
        </is>
      </c>
      <c r="C146" s="32" t="n">
        <v>2184</v>
      </c>
      <c r="D146" s="33" t="n">
        <v>5.097352e-05</v>
      </c>
      <c r="E146" s="31" t="inlineStr">
        <is>
          <t>27º</t>
        </is>
      </c>
      <c r="F146" s="32" t="n">
        <v>1411</v>
      </c>
      <c r="G146" s="33" t="n">
        <v>7.649519000000001e-05</v>
      </c>
      <c r="H146" s="31" t="inlineStr">
        <is>
          <t>36º</t>
        </is>
      </c>
      <c r="I146" s="32" t="n">
        <v>2184</v>
      </c>
      <c r="J146" s="33" t="n">
        <v>4.073705e-05</v>
      </c>
    </row>
    <row r="147" ht="12.75" customHeight="1" s="8">
      <c r="A147" s="26" t="inlineStr">
        <is>
          <t>TORO INVESTIMENTOS</t>
        </is>
      </c>
      <c r="B147" s="27" t="inlineStr">
        <is>
          <t>35º</t>
        </is>
      </c>
      <c r="C147" s="28" t="n">
        <v>715</v>
      </c>
      <c r="D147" s="29" t="n">
        <v>1.668776e-05</v>
      </c>
      <c r="E147" s="27" t="inlineStr">
        <is>
          <t>28º</t>
        </is>
      </c>
      <c r="F147" s="28" t="n">
        <v>715</v>
      </c>
      <c r="G147" s="29" t="n">
        <v>3.876262e-05</v>
      </c>
      <c r="H147" s="27" t="inlineStr">
        <is>
          <t>38º</t>
        </is>
      </c>
      <c r="I147" s="28" t="n">
        <v>965</v>
      </c>
      <c r="J147" s="29" t="n">
        <v>1.799966e-05</v>
      </c>
    </row>
    <row r="148" ht="12.75" customHeight="1" s="8">
      <c r="A148" s="30" t="inlineStr">
        <is>
          <t>RIO BRAVO</t>
        </is>
      </c>
      <c r="B148" s="31" t="inlineStr">
        <is>
          <t>36º</t>
        </is>
      </c>
      <c r="C148" s="32" t="n">
        <v>695.5</v>
      </c>
      <c r="D148" s="33" t="n">
        <v>1.623264e-05</v>
      </c>
      <c r="E148" s="31" t="inlineStr">
        <is>
          <t>29º</t>
        </is>
      </c>
      <c r="F148" s="32" t="n">
        <v>695.5</v>
      </c>
      <c r="G148" s="33" t="n">
        <v>3.770546e-05</v>
      </c>
      <c r="H148" s="31" t="inlineStr">
        <is>
          <t>39º</t>
        </is>
      </c>
      <c r="I148" s="32" t="n">
        <v>695.5</v>
      </c>
      <c r="J148" s="33" t="n">
        <v>1.297281e-05</v>
      </c>
    </row>
    <row r="149" ht="12.75" customHeight="1" s="8">
      <c r="A149" s="26" t="inlineStr">
        <is>
          <t>ATIVA</t>
        </is>
      </c>
      <c r="B149" s="27" t="inlineStr">
        <is>
          <t>37º</t>
        </is>
      </c>
      <c r="C149" s="28" t="n">
        <v>598.5</v>
      </c>
      <c r="D149" s="29" t="n">
        <v>1.39687e-05</v>
      </c>
      <c r="E149" s="27" t="inlineStr">
        <is>
          <t>30º</t>
        </is>
      </c>
      <c r="F149" s="28" t="n">
        <v>332.5</v>
      </c>
      <c r="G149" s="29" t="n">
        <v>1.802597e-05</v>
      </c>
      <c r="H149" s="27" t="inlineStr">
        <is>
          <t>37º</t>
        </is>
      </c>
      <c r="I149" s="28" t="n">
        <v>2073.5</v>
      </c>
      <c r="J149" s="29" t="n">
        <v>3.867595e-05</v>
      </c>
    </row>
    <row r="150" ht="12.75" customHeight="1" s="8">
      <c r="A150" s="30" t="inlineStr">
        <is>
          <t>NUINVEST</t>
        </is>
      </c>
      <c r="B150" s="31" t="inlineStr">
        <is>
          <t>38º</t>
        </is>
      </c>
      <c r="C150" s="32" t="n">
        <v>527.49999</v>
      </c>
      <c r="D150" s="33" t="n">
        <v>1.23116e-05</v>
      </c>
      <c r="E150" s="31" t="inlineStr">
        <is>
          <t>31º</t>
        </is>
      </c>
      <c r="F150" s="32" t="n">
        <v>34</v>
      </c>
      <c r="G150" s="33" t="n">
        <v>1.84326e-06</v>
      </c>
      <c r="H150" s="31" t="inlineStr">
        <is>
          <t>22º</t>
        </is>
      </c>
      <c r="I150" s="32" t="n">
        <v>172581.02719</v>
      </c>
      <c r="J150" s="33" t="n">
        <v>0.00321906659</v>
      </c>
    </row>
    <row r="151" ht="12.75" customHeight="1" s="8">
      <c r="A151" s="26" t="inlineStr">
        <is>
          <t>SENSO</t>
        </is>
      </c>
      <c r="B151" s="27" t="inlineStr">
        <is>
          <t>39º</t>
        </is>
      </c>
      <c r="C151" s="28" t="n">
        <v>270</v>
      </c>
      <c r="D151" s="29" t="n">
        <v>6.30167e-06</v>
      </c>
      <c r="E151" s="27" t="n">
        <v/>
      </c>
      <c r="F151" s="28" t="n">
        <v>0</v>
      </c>
      <c r="G151" s="29" t="n">
        <v/>
      </c>
      <c r="H151" s="27" t="inlineStr">
        <is>
          <t>40º</t>
        </is>
      </c>
      <c r="I151" s="28" t="n">
        <v>570</v>
      </c>
      <c r="J151" s="29" t="n">
        <v>1.063192e-05</v>
      </c>
    </row>
    <row r="152" ht="12.75" customHeight="1" s="8">
      <c r="A152" s="30" t="inlineStr">
        <is>
          <t>BANRISUL</t>
        </is>
      </c>
      <c r="B152" s="31" t="inlineStr">
        <is>
          <t>40º</t>
        </is>
      </c>
      <c r="C152" s="32" t="n">
        <v>94.5</v>
      </c>
      <c r="D152" s="33" t="n">
        <v>2.20558e-06</v>
      </c>
      <c r="E152" s="31" t="n">
        <v/>
      </c>
      <c r="F152" s="32" t="n">
        <v>0</v>
      </c>
      <c r="G152" s="33" t="n">
        <v/>
      </c>
      <c r="H152" s="31" t="inlineStr">
        <is>
          <t>41º</t>
        </is>
      </c>
      <c r="I152" s="32" t="n">
        <v>138</v>
      </c>
      <c r="J152" s="33" t="n">
        <v>2.57404e-06</v>
      </c>
    </row>
    <row r="153" ht="12.75" customHeight="1" s="8">
      <c r="A153" s="26" t="inlineStr">
        <is>
          <t>GOLDMAN SACHS</t>
        </is>
      </c>
      <c r="B153" s="27" t="n">
        <v/>
      </c>
      <c r="C153" s="28" t="n">
        <v>0</v>
      </c>
      <c r="D153" s="29" t="n">
        <v/>
      </c>
      <c r="E153" s="27" t="n">
        <v/>
      </c>
      <c r="F153" s="28" t="n">
        <v>0</v>
      </c>
      <c r="G153" s="29" t="n">
        <v/>
      </c>
      <c r="H153" s="27" t="inlineStr">
        <is>
          <t>25º</t>
        </is>
      </c>
      <c r="I153" s="28" t="n">
        <v>91953.5</v>
      </c>
      <c r="J153" s="29" t="n">
        <v>0.00171516212</v>
      </c>
    </row>
    <row r="154" ht="12.75" customHeight="1" s="8">
      <c r="A154" s="34" t="inlineStr">
        <is>
          <t>Total</t>
        </is>
      </c>
      <c r="B154" s="35" t="n"/>
      <c r="C154" s="36">
        <f>SUM(C113:C153)</f>
        <v/>
      </c>
      <c r="D154" s="37">
        <f>_xlfn.ROUND(SUM(D113:D153), 1)</f>
        <v/>
      </c>
      <c r="E154" s="35" t="n"/>
      <c r="F154" s="36">
        <f>SUM(F113:F153)</f>
        <v/>
      </c>
      <c r="G154" s="37">
        <f>_xlfn.ROUND(SUM(G113:G153), 1)</f>
        <v/>
      </c>
      <c r="H154" s="35" t="n"/>
      <c r="I154" s="36">
        <f>SUM(I113:I153)</f>
        <v/>
      </c>
      <c r="J154" s="37">
        <f>_xlfn.ROUND(SUM(J113:J153), 1)</f>
        <v/>
      </c>
    </row>
    <row r="155" ht="12.75" customHeight="1" s="8"/>
    <row r="156" ht="12.75" customHeight="1" s="8"/>
    <row r="157" ht="12.75" customHeight="1" s="8">
      <c r="A157" s="22" t="inlineStr">
        <is>
          <t>Tipo 1.3.1. Emissão de Cotas Seniores e Subordinadas de FIDC</t>
        </is>
      </c>
      <c r="J157" s="23" t="n"/>
    </row>
    <row r="158" ht="12.75" customHeight="1" s="8">
      <c r="A158" s="24" t="inlineStr">
        <is>
          <t>Distribuidores</t>
        </is>
      </c>
      <c r="B158" s="24" t="inlineStr">
        <is>
          <t>Acumulado 2023</t>
        </is>
      </c>
      <c r="C158" s="24" t="n"/>
      <c r="D158" s="24" t="n"/>
      <c r="E158" s="24" t="inlineStr">
        <is>
          <t>Últimos 3 meses</t>
        </is>
      </c>
      <c r="F158" s="24" t="n"/>
      <c r="G158" s="24" t="n"/>
      <c r="H158" s="24" t="inlineStr">
        <is>
          <t>Últimos 12 meses</t>
        </is>
      </c>
      <c r="I158" s="24" t="n"/>
      <c r="J158" s="25" t="n"/>
    </row>
    <row r="159" ht="12.75" customHeight="1" s="8">
      <c r="A159" s="24" t="n"/>
      <c r="B159" s="24" t="inlineStr">
        <is>
          <t>Ranking 2023</t>
        </is>
      </c>
      <c r="C159" s="24" t="inlineStr">
        <is>
          <t>Valor *</t>
        </is>
      </c>
      <c r="D159" s="24" t="inlineStr">
        <is>
          <t>Part.</t>
        </is>
      </c>
      <c r="E159" s="24" t="inlineStr">
        <is>
          <t>Ranking 3 meses</t>
        </is>
      </c>
      <c r="F159" s="24" t="inlineStr">
        <is>
          <t>Valor *</t>
        </is>
      </c>
      <c r="G159" s="24" t="inlineStr">
        <is>
          <t>Part.</t>
        </is>
      </c>
      <c r="H159" s="24" t="inlineStr">
        <is>
          <t>Ranking 12 meses</t>
        </is>
      </c>
      <c r="I159" s="24" t="inlineStr">
        <is>
          <t>Valor *</t>
        </is>
      </c>
      <c r="J159" s="25" t="inlineStr">
        <is>
          <t>Part.</t>
        </is>
      </c>
    </row>
    <row r="160" ht="12.75" customHeight="1" s="8">
      <c r="A160" s="26" t="inlineStr">
        <is>
          <t>ITAU BBA</t>
        </is>
      </c>
      <c r="B160" s="27" t="inlineStr">
        <is>
          <t>1º</t>
        </is>
      </c>
      <c r="C160" s="28" t="n">
        <v>1372756.12766</v>
      </c>
      <c r="D160" s="29" t="n">
        <v>0.49179082776</v>
      </c>
      <c r="E160" s="27" t="inlineStr">
        <is>
          <t>1º</t>
        </is>
      </c>
      <c r="F160" s="28" t="n">
        <v>617145.66666</v>
      </c>
      <c r="G160" s="29" t="n">
        <v>0.65213051226</v>
      </c>
      <c r="H160" s="27" t="inlineStr">
        <is>
          <t>1º</t>
        </is>
      </c>
      <c r="I160" s="28" t="n">
        <v>2496131.12766</v>
      </c>
      <c r="J160" s="29" t="n">
        <v>0.60901694225</v>
      </c>
    </row>
    <row r="161" ht="12.75" customHeight="1" s="8">
      <c r="A161" s="30" t="inlineStr">
        <is>
          <t>XP INVESTIMENTOS</t>
        </is>
      </c>
      <c r="B161" s="31" t="inlineStr">
        <is>
          <t>2º</t>
        </is>
      </c>
      <c r="C161" s="32" t="n">
        <v>416432</v>
      </c>
      <c r="D161" s="33" t="n">
        <v>0.14918705068</v>
      </c>
      <c r="E161" s="31" t="inlineStr">
        <is>
          <t>2º</t>
        </is>
      </c>
      <c r="F161" s="32" t="n">
        <v>216700</v>
      </c>
      <c r="G161" s="33" t="n">
        <v>0.22898432192</v>
      </c>
      <c r="H161" s="31" t="inlineStr">
        <is>
          <t>2º</t>
        </is>
      </c>
      <c r="I161" s="32" t="n">
        <v>416432</v>
      </c>
      <c r="J161" s="33" t="n">
        <v>0.10160289277</v>
      </c>
    </row>
    <row r="162" ht="12.75" customHeight="1" s="8">
      <c r="A162" s="26" t="inlineStr">
        <is>
          <t>SANTANDER</t>
        </is>
      </c>
      <c r="B162" s="27" t="inlineStr">
        <is>
          <t>3º</t>
        </is>
      </c>
      <c r="C162" s="28" t="n">
        <v>377913.33333</v>
      </c>
      <c r="D162" s="29" t="n">
        <v>0.13538771183</v>
      </c>
      <c r="E162" s="27" t="inlineStr">
        <is>
          <t>3º</t>
        </is>
      </c>
      <c r="F162" s="28" t="n">
        <v>77913.33332999999</v>
      </c>
      <c r="G162" s="29" t="n">
        <v>0.08233009599</v>
      </c>
      <c r="H162" s="27" t="inlineStr">
        <is>
          <t>3º</t>
        </is>
      </c>
      <c r="I162" s="28" t="n">
        <v>377913.33333</v>
      </c>
      <c r="J162" s="29" t="n">
        <v>0.09220494074</v>
      </c>
    </row>
    <row r="163" ht="12.75" customHeight="1" s="8">
      <c r="A163" s="30" t="inlineStr">
        <is>
          <t>CREDIT AGRICOLE</t>
        </is>
      </c>
      <c r="B163" s="31" t="inlineStr">
        <is>
          <t>4º</t>
        </is>
      </c>
      <c r="C163" s="32" t="n">
        <v>325000</v>
      </c>
      <c r="D163" s="33" t="n">
        <v>0.11643147373</v>
      </c>
      <c r="E163" s="31" t="n">
        <v/>
      </c>
      <c r="F163" s="32" t="n">
        <v>0</v>
      </c>
      <c r="G163" s="33" t="n">
        <v/>
      </c>
      <c r="H163" s="31" t="inlineStr">
        <is>
          <t>4º</t>
        </is>
      </c>
      <c r="I163" s="32" t="n">
        <v>325000</v>
      </c>
      <c r="J163" s="33" t="n">
        <v>0.07929491525</v>
      </c>
    </row>
    <row r="164" ht="12.75" customHeight="1" s="8">
      <c r="A164" s="26" t="inlineStr">
        <is>
          <t>VOTORANTIM</t>
        </is>
      </c>
      <c r="B164" s="27" t="inlineStr">
        <is>
          <t>5º</t>
        </is>
      </c>
      <c r="C164" s="28" t="n">
        <v>176655</v>
      </c>
      <c r="D164" s="29" t="n">
        <v>0.06328677536000001</v>
      </c>
      <c r="E164" s="27" t="inlineStr">
        <is>
          <t>4º</t>
        </is>
      </c>
      <c r="F164" s="28" t="n">
        <v>34594</v>
      </c>
      <c r="G164" s="29" t="n">
        <v>0.03655506983</v>
      </c>
      <c r="H164" s="27" t="inlineStr">
        <is>
          <t>5º</t>
        </is>
      </c>
      <c r="I164" s="28" t="n">
        <v>176655</v>
      </c>
      <c r="J164" s="29" t="n">
        <v>0.04310105617</v>
      </c>
    </row>
    <row r="165" ht="12.75" customHeight="1" s="8">
      <c r="A165" s="30" t="inlineStr">
        <is>
          <t>BRADESCO BBI</t>
        </is>
      </c>
      <c r="B165" s="31" t="inlineStr">
        <is>
          <t>6º</t>
        </is>
      </c>
      <c r="C165" s="32" t="n">
        <v>122585</v>
      </c>
      <c r="D165" s="33" t="n">
        <v>0.04391616064</v>
      </c>
      <c r="E165" s="31" t="n">
        <v/>
      </c>
      <c r="F165" s="32" t="n">
        <v>0</v>
      </c>
      <c r="G165" s="33" t="n">
        <v/>
      </c>
      <c r="H165" s="31" t="inlineStr">
        <is>
          <t>6º</t>
        </is>
      </c>
      <c r="I165" s="32" t="n">
        <v>122585</v>
      </c>
      <c r="J165" s="33" t="n">
        <v>0.02990882211</v>
      </c>
    </row>
    <row r="166" ht="12.75" customHeight="1" s="8">
      <c r="A166" s="26" t="inlineStr">
        <is>
          <t>GOLDMAN SACHS</t>
        </is>
      </c>
      <c r="B166" s="27" t="n">
        <v/>
      </c>
      <c r="C166" s="28" t="n">
        <v>0</v>
      </c>
      <c r="D166" s="29" t="n">
        <v/>
      </c>
      <c r="E166" s="27" t="n">
        <v/>
      </c>
      <c r="F166" s="28" t="n">
        <v>0</v>
      </c>
      <c r="G166" s="29" t="n">
        <v/>
      </c>
      <c r="H166" s="27" t="inlineStr">
        <is>
          <t>7º</t>
        </is>
      </c>
      <c r="I166" s="28" t="n">
        <v>91953.5</v>
      </c>
      <c r="J166" s="29" t="n">
        <v>0.02243521535</v>
      </c>
    </row>
    <row r="167" ht="12.75" customHeight="1" s="8">
      <c r="A167" s="30" t="inlineStr">
        <is>
          <t>BTG PACTUAL</t>
        </is>
      </c>
      <c r="B167" s="31" t="n">
        <v/>
      </c>
      <c r="C167" s="32" t="n">
        <v>0</v>
      </c>
      <c r="D167" s="33" t="n">
        <v/>
      </c>
      <c r="E167" s="31" t="n">
        <v/>
      </c>
      <c r="F167" s="32" t="n">
        <v>0</v>
      </c>
      <c r="G167" s="33" t="n">
        <v/>
      </c>
      <c r="H167" s="31" t="inlineStr">
        <is>
          <t>7º</t>
        </is>
      </c>
      <c r="I167" s="32" t="n">
        <v>91953.5</v>
      </c>
      <c r="J167" s="33" t="n">
        <v>0.02243521535</v>
      </c>
    </row>
    <row r="168" ht="12.75" customHeight="1" s="8">
      <c r="A168" s="34" t="inlineStr">
        <is>
          <t>Total</t>
        </is>
      </c>
      <c r="B168" s="35" t="n"/>
      <c r="C168" s="36">
        <f>SUM(C160:C167)</f>
        <v/>
      </c>
      <c r="D168" s="37">
        <f>_xlfn.ROUND(SUM(D160:D167), 1)</f>
        <v/>
      </c>
      <c r="E168" s="35" t="n"/>
      <c r="F168" s="36">
        <f>SUM(F160:F167)</f>
        <v/>
      </c>
      <c r="G168" s="37">
        <f>_xlfn.ROUND(SUM(G160:G167), 1)</f>
        <v/>
      </c>
      <c r="H168" s="35" t="n"/>
      <c r="I168" s="36">
        <f>SUM(I160:I167)</f>
        <v/>
      </c>
      <c r="J168" s="37">
        <f>_xlfn.ROUND(SUM(J160:J167), 1)</f>
        <v/>
      </c>
    </row>
    <row r="169" ht="12.75" customHeight="1" s="8"/>
    <row r="170" ht="12.75" customHeight="1" s="8"/>
    <row r="171" ht="12.75" customHeight="1" s="8">
      <c r="A171" s="22" t="inlineStr">
        <is>
          <t>Tipo 1.3.2. Emissão de Certificados de Recebíveis Imobiliários</t>
        </is>
      </c>
      <c r="J171" s="23" t="n"/>
    </row>
    <row r="172" ht="12.75" customHeight="1" s="8">
      <c r="A172" s="24" t="inlineStr">
        <is>
          <t>Distribuidores</t>
        </is>
      </c>
      <c r="B172" s="24" t="inlineStr">
        <is>
          <t>Acumulado 2023</t>
        </is>
      </c>
      <c r="C172" s="24" t="n"/>
      <c r="D172" s="24" t="n"/>
      <c r="E172" s="24" t="inlineStr">
        <is>
          <t>Últimos 3 meses</t>
        </is>
      </c>
      <c r="F172" s="24" t="n"/>
      <c r="G172" s="24" t="n"/>
      <c r="H172" s="24" t="inlineStr">
        <is>
          <t>Últimos 12 meses</t>
        </is>
      </c>
      <c r="I172" s="24" t="n"/>
      <c r="J172" s="25" t="n"/>
    </row>
    <row r="173" ht="12.75" customHeight="1" s="8">
      <c r="A173" s="24" t="n"/>
      <c r="B173" s="24" t="inlineStr">
        <is>
          <t>Ranking 2023</t>
        </is>
      </c>
      <c r="C173" s="24" t="inlineStr">
        <is>
          <t>Valor *</t>
        </is>
      </c>
      <c r="D173" s="24" t="inlineStr">
        <is>
          <t>Part.</t>
        </is>
      </c>
      <c r="E173" s="24" t="inlineStr">
        <is>
          <t>Ranking 3 meses</t>
        </is>
      </c>
      <c r="F173" s="24" t="inlineStr">
        <is>
          <t>Valor *</t>
        </is>
      </c>
      <c r="G173" s="24" t="inlineStr">
        <is>
          <t>Part.</t>
        </is>
      </c>
      <c r="H173" s="24" t="inlineStr">
        <is>
          <t>Ranking 12 meses</t>
        </is>
      </c>
      <c r="I173" s="24" t="inlineStr">
        <is>
          <t>Valor *</t>
        </is>
      </c>
      <c r="J173" s="25" t="inlineStr">
        <is>
          <t>Part.</t>
        </is>
      </c>
    </row>
    <row r="174" ht="12.75" customHeight="1" s="8">
      <c r="A174" s="26" t="inlineStr">
        <is>
          <t>ITAU BBA</t>
        </is>
      </c>
      <c r="B174" s="27" t="inlineStr">
        <is>
          <t>1º</t>
        </is>
      </c>
      <c r="C174" s="28" t="n">
        <v>4991917.671319999</v>
      </c>
      <c r="D174" s="29" t="n">
        <v>0.28168105065</v>
      </c>
      <c r="E174" s="27" t="inlineStr">
        <is>
          <t>1º</t>
        </is>
      </c>
      <c r="F174" s="28" t="n">
        <v>2752601.10706</v>
      </c>
      <c r="G174" s="29" t="n">
        <v>0.29984862587</v>
      </c>
      <c r="H174" s="27" t="inlineStr">
        <is>
          <t>1º</t>
        </is>
      </c>
      <c r="I174" s="28" t="n">
        <v>5907928.237929999</v>
      </c>
      <c r="J174" s="29" t="n">
        <v>0.22972758833</v>
      </c>
    </row>
    <row r="175" ht="12.75" customHeight="1" s="8">
      <c r="A175" s="30" t="inlineStr">
        <is>
          <t>BRADESCO BBI</t>
        </is>
      </c>
      <c r="B175" s="31" t="inlineStr">
        <is>
          <t>2º</t>
        </is>
      </c>
      <c r="C175" s="32" t="n">
        <v>2679072.18794</v>
      </c>
      <c r="D175" s="33" t="n">
        <v>0.15117313993</v>
      </c>
      <c r="E175" s="31" t="inlineStr">
        <is>
          <t>2º</t>
        </is>
      </c>
      <c r="F175" s="32" t="n">
        <v>2021293.32131</v>
      </c>
      <c r="G175" s="33" t="n">
        <v>0.22018519985</v>
      </c>
      <c r="H175" s="31" t="inlineStr">
        <is>
          <t>3º</t>
        </is>
      </c>
      <c r="I175" s="32" t="n">
        <v>2937301.10589</v>
      </c>
      <c r="J175" s="33" t="n">
        <v>0.11421585911</v>
      </c>
    </row>
    <row r="176" ht="12.75" customHeight="1" s="8">
      <c r="A176" s="26" t="inlineStr">
        <is>
          <t>XP INVESTIMENTOS</t>
        </is>
      </c>
      <c r="B176" s="27" t="inlineStr">
        <is>
          <t>3º</t>
        </is>
      </c>
      <c r="C176" s="28" t="n">
        <v>2577571.84878</v>
      </c>
      <c r="D176" s="29" t="n">
        <v>0.14544573735</v>
      </c>
      <c r="E176" s="27" t="inlineStr">
        <is>
          <t>3º</t>
        </is>
      </c>
      <c r="F176" s="28" t="n">
        <v>1156380.30561</v>
      </c>
      <c r="G176" s="29" t="n">
        <v>0.12596777816</v>
      </c>
      <c r="H176" s="27" t="inlineStr">
        <is>
          <t>2º</t>
        </is>
      </c>
      <c r="I176" s="28" t="n">
        <v>4727791.51773</v>
      </c>
      <c r="J176" s="29" t="n">
        <v>0.18383841167</v>
      </c>
    </row>
    <row r="177" ht="12.75" customHeight="1" s="8">
      <c r="A177" s="30" t="inlineStr">
        <is>
          <t>BTG PACTUAL</t>
        </is>
      </c>
      <c r="B177" s="31" t="inlineStr">
        <is>
          <t>4º</t>
        </is>
      </c>
      <c r="C177" s="32" t="n">
        <v>1474843.0101</v>
      </c>
      <c r="D177" s="33" t="n">
        <v>0.08322159058</v>
      </c>
      <c r="E177" s="31" t="inlineStr">
        <is>
          <t>4º</t>
        </is>
      </c>
      <c r="F177" s="32" t="n">
        <v>829836.64413</v>
      </c>
      <c r="G177" s="33" t="n">
        <v>0.0903964533</v>
      </c>
      <c r="H177" s="31" t="inlineStr">
        <is>
          <t>4º</t>
        </is>
      </c>
      <c r="I177" s="32" t="n">
        <v>2413986.14677</v>
      </c>
      <c r="J177" s="33" t="n">
        <v>0.0938669519</v>
      </c>
    </row>
    <row r="178" ht="12.75" customHeight="1" s="8">
      <c r="A178" s="26" t="inlineStr">
        <is>
          <t>BR PARTNERS</t>
        </is>
      </c>
      <c r="B178" s="27" t="inlineStr">
        <is>
          <t>5º</t>
        </is>
      </c>
      <c r="C178" s="28" t="n">
        <v>791852.1975400001</v>
      </c>
      <c r="D178" s="29" t="n">
        <v>0.044682179</v>
      </c>
      <c r="E178" s="27" t="inlineStr">
        <is>
          <t>8º</t>
        </is>
      </c>
      <c r="F178" s="28" t="n">
        <v>249550.0571</v>
      </c>
      <c r="G178" s="29" t="n">
        <v>0.02718419371</v>
      </c>
      <c r="H178" s="27" t="inlineStr">
        <is>
          <t>5º</t>
        </is>
      </c>
      <c r="I178" s="28" t="n">
        <v>1213267.6107</v>
      </c>
      <c r="J178" s="29" t="n">
        <v>0.047177459</v>
      </c>
    </row>
    <row r="179" ht="12.75" customHeight="1" s="8">
      <c r="A179" s="30" t="inlineStr">
        <is>
          <t>SANTANDER</t>
        </is>
      </c>
      <c r="B179" s="31" t="inlineStr">
        <is>
          <t>6º</t>
        </is>
      </c>
      <c r="C179" s="32" t="n">
        <v>789495.99998</v>
      </c>
      <c r="D179" s="33" t="n">
        <v>0.04454922485</v>
      </c>
      <c r="E179" s="31" t="inlineStr">
        <is>
          <t>5º</t>
        </is>
      </c>
      <c r="F179" s="32" t="n">
        <v>545761.49998</v>
      </c>
      <c r="G179" s="33" t="n">
        <v>0.05945134419</v>
      </c>
      <c r="H179" s="31" t="inlineStr">
        <is>
          <t>7º</t>
        </is>
      </c>
      <c r="I179" s="32" t="n">
        <v>905852.8922</v>
      </c>
      <c r="J179" s="33" t="n">
        <v>0.03522375221</v>
      </c>
    </row>
    <row r="180" ht="12.75" customHeight="1" s="8">
      <c r="A180" s="26" t="inlineStr">
        <is>
          <t>GUIDE INVESTIMENTOS</t>
        </is>
      </c>
      <c r="B180" s="27" t="inlineStr">
        <is>
          <t>7º</t>
        </is>
      </c>
      <c r="C180" s="28" t="n">
        <v>672143.99996</v>
      </c>
      <c r="D180" s="29" t="n">
        <v>0.03792735389</v>
      </c>
      <c r="E180" s="27" t="inlineStr">
        <is>
          <t>17º</t>
        </is>
      </c>
      <c r="F180" s="28" t="n">
        <v>15437.99996</v>
      </c>
      <c r="G180" s="29" t="n">
        <v>0.00168170501</v>
      </c>
      <c r="H180" s="27" t="inlineStr">
        <is>
          <t>10º</t>
        </is>
      </c>
      <c r="I180" s="28" t="n">
        <v>680294.99996</v>
      </c>
      <c r="J180" s="29" t="n">
        <v>0.02645301761</v>
      </c>
    </row>
    <row r="181" ht="12.75" customHeight="1" s="8">
      <c r="A181" s="30" t="inlineStr">
        <is>
          <t>SAFRA</t>
        </is>
      </c>
      <c r="B181" s="31" t="inlineStr">
        <is>
          <t>8º</t>
        </is>
      </c>
      <c r="C181" s="32" t="n">
        <v>458509.9621800001</v>
      </c>
      <c r="D181" s="33" t="n">
        <v>0.02587253564</v>
      </c>
      <c r="E181" s="31" t="inlineStr">
        <is>
          <t>7º</t>
        </is>
      </c>
      <c r="F181" s="32" t="n">
        <v>252452.76218</v>
      </c>
      <c r="G181" s="33" t="n">
        <v>0.02750039359</v>
      </c>
      <c r="H181" s="31" t="inlineStr">
        <is>
          <t>8º</t>
        </is>
      </c>
      <c r="I181" s="32" t="n">
        <v>767534.28013</v>
      </c>
      <c r="J181" s="33" t="n">
        <v>0.02984528451</v>
      </c>
    </row>
    <row r="182" ht="12.75" customHeight="1" s="8">
      <c r="A182" s="26" t="inlineStr">
        <is>
          <t>BANCO BS2</t>
        </is>
      </c>
      <c r="B182" s="27" t="inlineStr">
        <is>
          <t>9º</t>
        </is>
      </c>
      <c r="C182" s="28" t="n">
        <v>425753</v>
      </c>
      <c r="D182" s="29" t="n">
        <v>0.02402414468</v>
      </c>
      <c r="E182" s="27" t="inlineStr">
        <is>
          <t>9º</t>
        </is>
      </c>
      <c r="F182" s="28" t="n">
        <v>220412</v>
      </c>
      <c r="G182" s="29" t="n">
        <v>0.02401010272</v>
      </c>
      <c r="H182" s="27" t="inlineStr">
        <is>
          <t>14º</t>
        </is>
      </c>
      <c r="I182" s="28" t="n">
        <v>466106</v>
      </c>
      <c r="J182" s="29" t="n">
        <v>0.01812435815</v>
      </c>
    </row>
    <row r="183" ht="12.75" customHeight="1" s="8">
      <c r="A183" s="30" t="inlineStr">
        <is>
          <t>UBS BB</t>
        </is>
      </c>
      <c r="B183" s="31" t="inlineStr">
        <is>
          <t>10º</t>
        </is>
      </c>
      <c r="C183" s="32" t="n">
        <v>377940.3692000001</v>
      </c>
      <c r="D183" s="33" t="n">
        <v>0.02132620113</v>
      </c>
      <c r="E183" s="31" t="inlineStr">
        <is>
          <t>6º</t>
        </is>
      </c>
      <c r="F183" s="32" t="n">
        <v>260227.4842</v>
      </c>
      <c r="G183" s="33" t="n">
        <v>0.02834731605</v>
      </c>
      <c r="H183" s="31" t="inlineStr">
        <is>
          <t>9º</t>
        </is>
      </c>
      <c r="I183" s="32" t="n">
        <v>686328.9871500001</v>
      </c>
      <c r="J183" s="33" t="n">
        <v>0.02668764695</v>
      </c>
    </row>
    <row r="184" ht="12.75" customHeight="1" s="8">
      <c r="A184" s="26" t="inlineStr">
        <is>
          <t>RB CAPITAL DTVM</t>
        </is>
      </c>
      <c r="B184" s="27" t="inlineStr">
        <is>
          <t>11º</t>
        </is>
      </c>
      <c r="C184" s="28" t="n">
        <v>372547.99997</v>
      </c>
      <c r="D184" s="29" t="n">
        <v>0.02102192363</v>
      </c>
      <c r="E184" s="27" t="inlineStr">
        <is>
          <t>22º</t>
        </is>
      </c>
      <c r="F184" s="28" t="n">
        <v>3932.99998</v>
      </c>
      <c r="G184" s="29" t="n">
        <v>0.00042843281</v>
      </c>
      <c r="H184" s="27" t="inlineStr">
        <is>
          <t>6º</t>
        </is>
      </c>
      <c r="I184" s="28" t="n">
        <v>1191960.77852</v>
      </c>
      <c r="J184" s="29" t="n">
        <v>0.04634895077</v>
      </c>
    </row>
    <row r="185" ht="12.75" customHeight="1" s="8">
      <c r="A185" s="30" t="inlineStr">
        <is>
          <t>INTER</t>
        </is>
      </c>
      <c r="B185" s="31" t="inlineStr">
        <is>
          <t>12º</t>
        </is>
      </c>
      <c r="C185" s="32" t="n">
        <v>367688.37496</v>
      </c>
      <c r="D185" s="33" t="n">
        <v>0.02074770751</v>
      </c>
      <c r="E185" s="31" t="inlineStr">
        <is>
          <t>13º</t>
        </is>
      </c>
      <c r="F185" s="32" t="n">
        <v>132888.87496</v>
      </c>
      <c r="G185" s="33" t="n">
        <v>0.0144759611</v>
      </c>
      <c r="H185" s="31" t="inlineStr">
        <is>
          <t>16º</t>
        </is>
      </c>
      <c r="I185" s="32" t="n">
        <v>371083.46322</v>
      </c>
      <c r="J185" s="33" t="n">
        <v>0.01442944221</v>
      </c>
    </row>
    <row r="186" ht="12.75" customHeight="1" s="8">
      <c r="A186" s="26" t="inlineStr">
        <is>
          <t>TRUE SECURITIZADORA</t>
        </is>
      </c>
      <c r="B186" s="27" t="inlineStr">
        <is>
          <t>13º</t>
        </is>
      </c>
      <c r="C186" s="28" t="n">
        <v>336500</v>
      </c>
      <c r="D186" s="29" t="n">
        <v>0.01898782788</v>
      </c>
      <c r="E186" s="27" t="n">
        <v/>
      </c>
      <c r="F186" s="28" t="n">
        <v>0</v>
      </c>
      <c r="G186" s="29" t="n">
        <v/>
      </c>
      <c r="H186" s="27" t="inlineStr">
        <is>
          <t>12º</t>
        </is>
      </c>
      <c r="I186" s="28" t="n">
        <v>545000</v>
      </c>
      <c r="J186" s="29" t="n">
        <v>0.02119212194</v>
      </c>
    </row>
    <row r="187" ht="12.75" customHeight="1" s="8">
      <c r="A187" s="30" t="inlineStr">
        <is>
          <t>ABC BRASIL</t>
        </is>
      </c>
      <c r="B187" s="31" t="inlineStr">
        <is>
          <t>14º</t>
        </is>
      </c>
      <c r="C187" s="32" t="n">
        <v>249743</v>
      </c>
      <c r="D187" s="33" t="n">
        <v>0.01409235393</v>
      </c>
      <c r="E187" s="31" t="inlineStr">
        <is>
          <t>10º</t>
        </is>
      </c>
      <c r="F187" s="32" t="n">
        <v>209743</v>
      </c>
      <c r="G187" s="33" t="n">
        <v>0.02284789837</v>
      </c>
      <c r="H187" s="31" t="inlineStr">
        <is>
          <t>15º</t>
        </is>
      </c>
      <c r="I187" s="32" t="n">
        <v>438367</v>
      </c>
      <c r="J187" s="33" t="n">
        <v>0.01704573747</v>
      </c>
    </row>
    <row r="188" ht="12.75" customHeight="1" s="8">
      <c r="A188" s="26" t="inlineStr">
        <is>
          <t>GENIAL CV</t>
        </is>
      </c>
      <c r="B188" s="27" t="inlineStr">
        <is>
          <t>15º</t>
        </is>
      </c>
      <c r="C188" s="28" t="n">
        <v>241836.49994</v>
      </c>
      <c r="D188" s="29" t="n">
        <v>0.01364621051</v>
      </c>
      <c r="E188" s="27" t="inlineStr">
        <is>
          <t>14º</t>
        </is>
      </c>
      <c r="F188" s="28" t="n">
        <v>98419.99995999997</v>
      </c>
      <c r="G188" s="29" t="n">
        <v>0.01072116903</v>
      </c>
      <c r="H188" s="27" t="inlineStr">
        <is>
          <t>13º</t>
        </is>
      </c>
      <c r="I188" s="28" t="n">
        <v>493467.4999400001</v>
      </c>
      <c r="J188" s="29" t="n">
        <v>0.01918829988</v>
      </c>
    </row>
    <row r="189" ht="12.75" customHeight="1" s="8">
      <c r="A189" s="30" t="inlineStr">
        <is>
          <t>VOTORANTIM</t>
        </is>
      </c>
      <c r="B189" s="31" t="inlineStr">
        <is>
          <t>16º</t>
        </is>
      </c>
      <c r="C189" s="32" t="n">
        <v>224609</v>
      </c>
      <c r="D189" s="33" t="n">
        <v>0.01267410708</v>
      </c>
      <c r="E189" s="31" t="inlineStr">
        <is>
          <t>11º</t>
        </is>
      </c>
      <c r="F189" s="32" t="n">
        <v>144840.5</v>
      </c>
      <c r="G189" s="33" t="n">
        <v>0.01577788543</v>
      </c>
      <c r="H189" s="31" t="inlineStr">
        <is>
          <t>17º</t>
        </is>
      </c>
      <c r="I189" s="32" t="n">
        <v>357522.26612</v>
      </c>
      <c r="J189" s="33" t="n">
        <v>0.01390212011</v>
      </c>
    </row>
    <row r="190" ht="12.75" customHeight="1" s="8">
      <c r="A190" s="26" t="inlineStr">
        <is>
          <t>BB-BI</t>
        </is>
      </c>
      <c r="B190" s="27" t="inlineStr">
        <is>
          <t>17º</t>
        </is>
      </c>
      <c r="C190" s="28" t="n">
        <v>165439.99996</v>
      </c>
      <c r="D190" s="29" t="n">
        <v>0.00933535288</v>
      </c>
      <c r="E190" s="27" t="inlineStr">
        <is>
          <t>12º</t>
        </is>
      </c>
      <c r="F190" s="28" t="n">
        <v>139518.49996</v>
      </c>
      <c r="G190" s="29" t="n">
        <v>0.01519814491</v>
      </c>
      <c r="H190" s="27" t="inlineStr">
        <is>
          <t>11º</t>
        </is>
      </c>
      <c r="I190" s="28" t="n">
        <v>583907.99996</v>
      </c>
      <c r="J190" s="29" t="n">
        <v>0.02270504502</v>
      </c>
    </row>
    <row r="191" ht="12.75" customHeight="1" s="8">
      <c r="A191" s="30" t="inlineStr">
        <is>
          <t>MIRAE ASSET WEALTH MANAGEMENT (BRAZIL) CCTVM LTDA</t>
        </is>
      </c>
      <c r="B191" s="31" t="inlineStr">
        <is>
          <t>18º</t>
        </is>
      </c>
      <c r="C191" s="32" t="n">
        <v>130000</v>
      </c>
      <c r="D191" s="33" t="n">
        <v>0.00733556501</v>
      </c>
      <c r="E191" s="31" t="n">
        <v/>
      </c>
      <c r="F191" s="32" t="n">
        <v>0</v>
      </c>
      <c r="G191" s="33" t="n">
        <v/>
      </c>
      <c r="H191" s="31" t="inlineStr">
        <is>
          <t>21º</t>
        </is>
      </c>
      <c r="I191" s="32" t="n">
        <v>130000</v>
      </c>
      <c r="J191" s="33" t="n">
        <v>0.00505500156</v>
      </c>
    </row>
    <row r="192" ht="12.75" customHeight="1" s="8">
      <c r="A192" s="26" t="inlineStr">
        <is>
          <t>CREDIT SUISSE HEDGING GRIFFO</t>
        </is>
      </c>
      <c r="B192" s="27" t="inlineStr">
        <is>
          <t>19º</t>
        </is>
      </c>
      <c r="C192" s="28" t="n">
        <v>98033</v>
      </c>
      <c r="D192" s="29" t="n">
        <v>0.00553174957</v>
      </c>
      <c r="E192" s="27" t="inlineStr">
        <is>
          <t>15º</t>
        </is>
      </c>
      <c r="F192" s="28" t="n">
        <v>66721</v>
      </c>
      <c r="G192" s="29" t="n">
        <v>0.00726810729</v>
      </c>
      <c r="H192" s="27" t="inlineStr">
        <is>
          <t>22º</t>
        </is>
      </c>
      <c r="I192" s="28" t="n">
        <v>127051</v>
      </c>
      <c r="J192" s="29" t="n">
        <v>0.0049403308</v>
      </c>
    </row>
    <row r="193" ht="12.75" customHeight="1" s="8">
      <c r="A193" s="30" t="inlineStr">
        <is>
          <t>MODAL</t>
        </is>
      </c>
      <c r="B193" s="31" t="inlineStr">
        <is>
          <t>20º</t>
        </is>
      </c>
      <c r="C193" s="32" t="n">
        <v>76336.49997</v>
      </c>
      <c r="D193" s="33" t="n">
        <v>0.00430747198</v>
      </c>
      <c r="E193" s="31" t="inlineStr">
        <is>
          <t>19º</t>
        </is>
      </c>
      <c r="F193" s="32" t="n">
        <v>12331.49998</v>
      </c>
      <c r="G193" s="33" t="n">
        <v>0.00134330518</v>
      </c>
      <c r="H193" s="31" t="inlineStr">
        <is>
          <t>18º</t>
        </is>
      </c>
      <c r="I193" s="32" t="n">
        <v>195999.49997</v>
      </c>
      <c r="J193" s="33" t="n">
        <v>0.00762136753</v>
      </c>
    </row>
    <row r="194" ht="12.75" customHeight="1" s="8">
      <c r="A194" s="26" t="inlineStr">
        <is>
          <t>WARREN</t>
        </is>
      </c>
      <c r="B194" s="27" t="inlineStr">
        <is>
          <t>21º</t>
        </is>
      </c>
      <c r="C194" s="28" t="n">
        <v>40454</v>
      </c>
      <c r="D194" s="29" t="n">
        <v>0.00228271498</v>
      </c>
      <c r="E194" s="27" t="inlineStr">
        <is>
          <t>29º</t>
        </is>
      </c>
      <c r="F194" s="28" t="n">
        <v>6.5</v>
      </c>
      <c r="G194" s="29" t="n">
        <v>7.0806e-07</v>
      </c>
      <c r="H194" s="27" t="inlineStr">
        <is>
          <t>24º</t>
        </is>
      </c>
      <c r="I194" s="28" t="n">
        <v>42094</v>
      </c>
      <c r="J194" s="29" t="n">
        <v>0.00163680951</v>
      </c>
    </row>
    <row r="195" ht="12.75" customHeight="1" s="8">
      <c r="A195" s="30" t="inlineStr">
        <is>
          <t>CEF</t>
        </is>
      </c>
      <c r="B195" s="31" t="inlineStr">
        <is>
          <t>22º</t>
        </is>
      </c>
      <c r="C195" s="32" t="n">
        <v>40000</v>
      </c>
      <c r="D195" s="33" t="n">
        <v>0.00225709693</v>
      </c>
      <c r="E195" s="31" t="n">
        <v/>
      </c>
      <c r="F195" s="32" t="n">
        <v>0</v>
      </c>
      <c r="G195" s="33" t="n">
        <v/>
      </c>
      <c r="H195" s="31" t="inlineStr">
        <is>
          <t>23º</t>
        </is>
      </c>
      <c r="I195" s="32" t="n">
        <v>42100</v>
      </c>
      <c r="J195" s="33" t="n">
        <v>0.00163704281</v>
      </c>
    </row>
    <row r="196" ht="12.75" customHeight="1" s="8">
      <c r="A196" s="26" t="inlineStr">
        <is>
          <t>CREDIT SUISSE</t>
        </is>
      </c>
      <c r="B196" s="27" t="inlineStr">
        <is>
          <t>23º</t>
        </is>
      </c>
      <c r="C196" s="28" t="n">
        <v>35379</v>
      </c>
      <c r="D196" s="29" t="n">
        <v>0.0019963458</v>
      </c>
      <c r="E196" s="27" t="inlineStr">
        <is>
          <t>16º</t>
        </is>
      </c>
      <c r="F196" s="28" t="n">
        <v>35379</v>
      </c>
      <c r="G196" s="29" t="n">
        <v>0.00385393456</v>
      </c>
      <c r="H196" s="27" t="inlineStr">
        <is>
          <t>25º</t>
        </is>
      </c>
      <c r="I196" s="28" t="n">
        <v>35379</v>
      </c>
      <c r="J196" s="29" t="n">
        <v>0.00137569923</v>
      </c>
    </row>
    <row r="197" ht="12.75" customHeight="1" s="8">
      <c r="A197" s="30" t="inlineStr">
        <is>
          <t>BOCOM BBM</t>
        </is>
      </c>
      <c r="B197" s="31" t="inlineStr">
        <is>
          <t>24º</t>
        </is>
      </c>
      <c r="C197" s="32" t="n">
        <v>31840</v>
      </c>
      <c r="D197" s="33" t="n">
        <v>0.00179664915</v>
      </c>
      <c r="E197" s="31" t="n">
        <v/>
      </c>
      <c r="F197" s="32" t="n">
        <v>0</v>
      </c>
      <c r="G197" s="33" t="n">
        <v/>
      </c>
      <c r="H197" s="31" t="inlineStr">
        <is>
          <t>26º</t>
        </is>
      </c>
      <c r="I197" s="32" t="n">
        <v>31840</v>
      </c>
      <c r="J197" s="33" t="n">
        <v>0.00123808654</v>
      </c>
    </row>
    <row r="198" ht="12.75" customHeight="1" s="8">
      <c r="A198" s="26" t="inlineStr">
        <is>
          <t>FATOR</t>
        </is>
      </c>
      <c r="B198" s="27" t="inlineStr">
        <is>
          <t>25º</t>
        </is>
      </c>
      <c r="C198" s="28" t="n">
        <v>24394</v>
      </c>
      <c r="D198" s="29" t="n">
        <v>0.00137649056</v>
      </c>
      <c r="E198" s="27" t="inlineStr">
        <is>
          <t>18º</t>
        </is>
      </c>
      <c r="F198" s="28" t="n">
        <v>13500</v>
      </c>
      <c r="G198" s="29" t="n">
        <v>0.00147059319</v>
      </c>
      <c r="H198" s="27" t="inlineStr">
        <is>
          <t>27º</t>
        </is>
      </c>
      <c r="I198" s="28" t="n">
        <v>24394</v>
      </c>
      <c r="J198" s="29" t="n">
        <v>0.0009485516</v>
      </c>
    </row>
    <row r="199" ht="12.75" customHeight="1" s="8">
      <c r="A199" s="30" t="inlineStr">
        <is>
          <t>BANCO PINE</t>
        </is>
      </c>
      <c r="B199" s="31" t="inlineStr">
        <is>
          <t>26º</t>
        </is>
      </c>
      <c r="C199" s="32" t="n">
        <v>15000</v>
      </c>
      <c r="D199" s="33" t="n">
        <v>0.00084641135</v>
      </c>
      <c r="E199" s="31" t="n">
        <v/>
      </c>
      <c r="F199" s="32" t="n">
        <v>0</v>
      </c>
      <c r="G199" s="33" t="n">
        <v/>
      </c>
      <c r="H199" s="31" t="inlineStr">
        <is>
          <t>28º</t>
        </is>
      </c>
      <c r="I199" s="32" t="n">
        <v>15000</v>
      </c>
      <c r="J199" s="33" t="n">
        <v>0.00058326941</v>
      </c>
    </row>
    <row r="200" ht="12.75" customHeight="1" s="8">
      <c r="A200" s="26" t="inlineStr">
        <is>
          <t>DAYCOVAL</t>
        </is>
      </c>
      <c r="B200" s="27" t="inlineStr">
        <is>
          <t>27º</t>
        </is>
      </c>
      <c r="C200" s="28" t="n">
        <v>9205.49999</v>
      </c>
      <c r="D200" s="29" t="n">
        <v>0.00051944264</v>
      </c>
      <c r="E200" s="27" t="inlineStr">
        <is>
          <t>21º</t>
        </is>
      </c>
      <c r="F200" s="28" t="n">
        <v>4780.49999</v>
      </c>
      <c r="G200" s="29" t="n">
        <v>0.00052075339</v>
      </c>
      <c r="H200" s="27" t="inlineStr">
        <is>
          <t>30º</t>
        </is>
      </c>
      <c r="I200" s="28" t="n">
        <v>10479.99999</v>
      </c>
      <c r="J200" s="29" t="n">
        <v>0.00040751089</v>
      </c>
    </row>
    <row r="201" ht="12.75" customHeight="1" s="8">
      <c r="A201" s="30" t="inlineStr">
        <is>
          <t>NOVA FUTURA</t>
        </is>
      </c>
      <c r="B201" s="31" t="inlineStr">
        <is>
          <t>28º</t>
        </is>
      </c>
      <c r="C201" s="32" t="n">
        <v>8000</v>
      </c>
      <c r="D201" s="33" t="n">
        <v>0.00045141939</v>
      </c>
      <c r="E201" s="31" t="n">
        <v/>
      </c>
      <c r="F201" s="32" t="n">
        <v>0</v>
      </c>
      <c r="G201" s="33" t="n">
        <v/>
      </c>
      <c r="H201" s="31" t="inlineStr">
        <is>
          <t>32º</t>
        </is>
      </c>
      <c r="I201" s="32" t="n">
        <v>8000</v>
      </c>
      <c r="J201" s="33" t="n">
        <v>0.00031107702</v>
      </c>
    </row>
    <row r="202" ht="12.75" customHeight="1" s="8">
      <c r="A202" s="26" t="inlineStr">
        <is>
          <t>ORAMA</t>
        </is>
      </c>
      <c r="B202" s="27" t="inlineStr">
        <is>
          <t>29º</t>
        </is>
      </c>
      <c r="C202" s="28" t="n">
        <v>6506.999960000001</v>
      </c>
      <c r="D202" s="29" t="n">
        <v>0.00036717324</v>
      </c>
      <c r="E202" s="27" t="inlineStr">
        <is>
          <t>20º</t>
        </is>
      </c>
      <c r="F202" s="28" t="n">
        <v>5998.999960000001</v>
      </c>
      <c r="G202" s="29" t="n">
        <v>0.00065348804</v>
      </c>
      <c r="H202" s="27" t="inlineStr">
        <is>
          <t>29º</t>
        </is>
      </c>
      <c r="I202" s="28" t="n">
        <v>13620.99996</v>
      </c>
      <c r="J202" s="29" t="n">
        <v>0.00052964751</v>
      </c>
    </row>
    <row r="203" ht="12.75" customHeight="1" s="8">
      <c r="A203" s="30" t="inlineStr">
        <is>
          <t>ANDBANK</t>
        </is>
      </c>
      <c r="B203" s="31" t="inlineStr">
        <is>
          <t>30º</t>
        </is>
      </c>
      <c r="C203" s="32" t="n">
        <v>4245</v>
      </c>
      <c r="D203" s="33" t="n">
        <v>0.00023953441</v>
      </c>
      <c r="E203" s="31" t="inlineStr">
        <is>
          <t>23º</t>
        </is>
      </c>
      <c r="F203" s="32" t="n">
        <v>3710</v>
      </c>
      <c r="G203" s="33" t="n">
        <v>0.0004041408</v>
      </c>
      <c r="H203" s="31" t="inlineStr">
        <is>
          <t>31º</t>
        </is>
      </c>
      <c r="I203" s="32" t="n">
        <v>8198.5</v>
      </c>
      <c r="J203" s="33" t="n">
        <v>0.00031879562</v>
      </c>
    </row>
    <row r="204" ht="12.75" customHeight="1" s="8">
      <c r="A204" s="26" t="inlineStr">
        <is>
          <t>ALFA</t>
        </is>
      </c>
      <c r="B204" s="27" t="inlineStr">
        <is>
          <t>31º</t>
        </is>
      </c>
      <c r="C204" s="28" t="n">
        <v>3305</v>
      </c>
      <c r="D204" s="29" t="n">
        <v>0.00018649263</v>
      </c>
      <c r="E204" s="27" t="inlineStr">
        <is>
          <t>24º</t>
        </is>
      </c>
      <c r="F204" s="28" t="n">
        <v>3305</v>
      </c>
      <c r="G204" s="29" t="n">
        <v>0.000360023</v>
      </c>
      <c r="H204" s="27" t="inlineStr">
        <is>
          <t>20º</t>
        </is>
      </c>
      <c r="I204" s="28" t="n">
        <v>168575.5</v>
      </c>
      <c r="J204" s="29" t="n">
        <v>0.00655499551</v>
      </c>
    </row>
    <row r="205" ht="12.75" customHeight="1" s="8">
      <c r="A205" s="30" t="inlineStr">
        <is>
          <t>C6 CTVM</t>
        </is>
      </c>
      <c r="B205" s="31" t="inlineStr">
        <is>
          <t>32º</t>
        </is>
      </c>
      <c r="C205" s="32" t="n">
        <v>579</v>
      </c>
      <c r="D205" s="33" t="n">
        <v>3.267148e-05</v>
      </c>
      <c r="E205" s="31" t="inlineStr">
        <is>
          <t>25º</t>
        </is>
      </c>
      <c r="F205" s="32" t="n">
        <v>579</v>
      </c>
      <c r="G205" s="33" t="n">
        <v>6.307211e-05</v>
      </c>
      <c r="H205" s="31" t="inlineStr">
        <is>
          <t>35º</t>
        </is>
      </c>
      <c r="I205" s="32" t="n">
        <v>579</v>
      </c>
      <c r="J205" s="33" t="n">
        <v>2.25142e-05</v>
      </c>
    </row>
    <row r="206" ht="12.75" customHeight="1" s="8">
      <c r="A206" s="26" t="inlineStr">
        <is>
          <t>AZIMUT</t>
        </is>
      </c>
      <c r="B206" s="27" t="inlineStr">
        <is>
          <t>33º</t>
        </is>
      </c>
      <c r="C206" s="28" t="n">
        <v>544.99999</v>
      </c>
      <c r="D206" s="29" t="n">
        <v>3.075295e-05</v>
      </c>
      <c r="E206" s="27" t="inlineStr">
        <is>
          <t>26º</t>
        </is>
      </c>
      <c r="F206" s="28" t="n">
        <v>299.99999</v>
      </c>
      <c r="G206" s="29" t="n">
        <v>3.267985e-05</v>
      </c>
      <c r="H206" s="27" t="inlineStr">
        <is>
          <t>33º</t>
        </is>
      </c>
      <c r="I206" s="28" t="n">
        <v>2146.99999</v>
      </c>
      <c r="J206" s="29" t="n">
        <v>8.348529e-05</v>
      </c>
    </row>
    <row r="207" ht="12.75" customHeight="1" s="8">
      <c r="A207" s="30" t="inlineStr">
        <is>
          <t>NUINVEST</t>
        </is>
      </c>
      <c r="B207" s="31" t="inlineStr">
        <is>
          <t>34º</t>
        </is>
      </c>
      <c r="C207" s="32" t="n">
        <v>453.49999</v>
      </c>
      <c r="D207" s="33" t="n">
        <v>2.558984e-05</v>
      </c>
      <c r="E207" s="31" t="inlineStr">
        <is>
          <t>27º</t>
        </is>
      </c>
      <c r="F207" s="32" t="n">
        <v>34</v>
      </c>
      <c r="G207" s="33" t="n">
        <v>3.70372e-06</v>
      </c>
      <c r="H207" s="31" t="inlineStr">
        <is>
          <t>19º</t>
        </is>
      </c>
      <c r="I207" s="32" t="n">
        <v>172505.02719</v>
      </c>
      <c r="J207" s="33" t="n">
        <v>0.00670779371</v>
      </c>
    </row>
    <row r="208" ht="12.75" customHeight="1" s="8">
      <c r="A208" s="26" t="inlineStr">
        <is>
          <t>ATIVA</t>
        </is>
      </c>
      <c r="B208" s="27" t="inlineStr">
        <is>
          <t>35º</t>
        </is>
      </c>
      <c r="C208" s="28" t="n">
        <v>85.5</v>
      </c>
      <c r="D208" s="29" t="n">
        <v>4.82454e-06</v>
      </c>
      <c r="E208" s="27" t="inlineStr">
        <is>
          <t>28º</t>
        </is>
      </c>
      <c r="F208" s="28" t="n">
        <v>26.5</v>
      </c>
      <c r="G208" s="29" t="n">
        <v>2.88672e-06</v>
      </c>
      <c r="H208" s="27" t="inlineStr">
        <is>
          <t>34º</t>
        </is>
      </c>
      <c r="I208" s="28" t="n">
        <v>803.5</v>
      </c>
      <c r="J208" s="29" t="n">
        <v>3.12438e-05</v>
      </c>
    </row>
    <row r="209" ht="12.75" customHeight="1" s="8">
      <c r="A209" s="30" t="inlineStr">
        <is>
          <t>SENSO</t>
        </is>
      </c>
      <c r="B209" s="31" t="inlineStr">
        <is>
          <t>36º</t>
        </is>
      </c>
      <c r="C209" s="32" t="n">
        <v>50</v>
      </c>
      <c r="D209" s="33" t="n">
        <v>2.82137e-06</v>
      </c>
      <c r="E209" s="31" t="n">
        <v/>
      </c>
      <c r="F209" s="32" t="n">
        <v>0</v>
      </c>
      <c r="G209" s="33" t="n">
        <v/>
      </c>
      <c r="H209" s="31" t="inlineStr">
        <is>
          <t>36º</t>
        </is>
      </c>
      <c r="I209" s="32" t="n">
        <v>350</v>
      </c>
      <c r="J209" s="33" t="n">
        <v>1.360962e-05</v>
      </c>
    </row>
    <row r="210" ht="12.75" customHeight="1" s="8">
      <c r="A210" s="26" t="inlineStr">
        <is>
          <t>BANRISUL</t>
        </is>
      </c>
      <c r="B210" s="27" t="inlineStr">
        <is>
          <t>37º</t>
        </is>
      </c>
      <c r="C210" s="28" t="n">
        <v>2.5</v>
      </c>
      <c r="D210" s="29" t="n">
        <v>1.4107e-07</v>
      </c>
      <c r="E210" s="27" t="n">
        <v/>
      </c>
      <c r="F210" s="28" t="n">
        <v>0</v>
      </c>
      <c r="G210" s="29" t="n">
        <v/>
      </c>
      <c r="H210" s="27" t="inlineStr">
        <is>
          <t>38º</t>
        </is>
      </c>
      <c r="I210" s="28" t="n">
        <v>36</v>
      </c>
      <c r="J210" s="29" t="n">
        <v>1.39985e-06</v>
      </c>
    </row>
    <row r="211" ht="12.75" customHeight="1" s="8">
      <c r="A211" s="30" t="inlineStr">
        <is>
          <t>TORO INVESTIMENTOS</t>
        </is>
      </c>
      <c r="B211" s="31" t="n">
        <v/>
      </c>
      <c r="C211" s="32" t="n">
        <v>0</v>
      </c>
      <c r="D211" s="33" t="n">
        <v/>
      </c>
      <c r="E211" s="31" t="n">
        <v/>
      </c>
      <c r="F211" s="32" t="n">
        <v>0</v>
      </c>
      <c r="G211" s="33" t="n">
        <v/>
      </c>
      <c r="H211" s="31" t="inlineStr">
        <is>
          <t>37º</t>
        </is>
      </c>
      <c r="I211" s="32" t="n">
        <v>250</v>
      </c>
      <c r="J211" s="33" t="n">
        <v>9.72116e-06</v>
      </c>
    </row>
    <row r="212" ht="12.75" customHeight="1" s="8">
      <c r="A212" s="34" t="inlineStr">
        <is>
          <t>Total</t>
        </is>
      </c>
      <c r="B212" s="35" t="n"/>
      <c r="C212" s="36">
        <f>SUM(C174:C211)</f>
        <v/>
      </c>
      <c r="D212" s="37">
        <f>_xlfn.ROUND(SUM(D174:D211), 1)</f>
        <v/>
      </c>
      <c r="E212" s="35" t="n"/>
      <c r="F212" s="36">
        <f>SUM(F174:F211)</f>
        <v/>
      </c>
      <c r="G212" s="37">
        <f>_xlfn.ROUND(SUM(G174:G211), 1)</f>
        <v/>
      </c>
      <c r="H212" s="35" t="n"/>
      <c r="I212" s="36">
        <f>SUM(I174:I211)</f>
        <v/>
      </c>
      <c r="J212" s="37">
        <f>_xlfn.ROUND(SUM(J174:J211), 1)</f>
        <v/>
      </c>
    </row>
    <row r="213" ht="12.75" customHeight="1" s="8"/>
    <row r="214" ht="12.75" customHeight="1" s="8"/>
    <row r="215" ht="12.75" customHeight="1" s="8">
      <c r="A215" s="22" t="inlineStr">
        <is>
          <t>Tipo 1.3.3. Emissão de Certificados de Recebíveis do Agronegócio</t>
        </is>
      </c>
      <c r="J215" s="23" t="n"/>
    </row>
    <row r="216" ht="12.75" customHeight="1" s="8">
      <c r="A216" s="24" t="inlineStr">
        <is>
          <t>Distribuidores</t>
        </is>
      </c>
      <c r="B216" s="24" t="inlineStr">
        <is>
          <t>Acumulado 2023</t>
        </is>
      </c>
      <c r="C216" s="24" t="n"/>
      <c r="D216" s="24" t="n"/>
      <c r="E216" s="24" t="inlineStr">
        <is>
          <t>Últimos 3 meses</t>
        </is>
      </c>
      <c r="F216" s="24" t="n"/>
      <c r="G216" s="24" t="n"/>
      <c r="H216" s="24" t="inlineStr">
        <is>
          <t>Últimos 12 meses</t>
        </is>
      </c>
      <c r="I216" s="24" t="n"/>
      <c r="J216" s="25" t="n"/>
    </row>
    <row r="217" ht="12.75" customHeight="1" s="8">
      <c r="A217" s="24" t="n"/>
      <c r="B217" s="24" t="inlineStr">
        <is>
          <t>Ranking 2023</t>
        </is>
      </c>
      <c r="C217" s="24" t="inlineStr">
        <is>
          <t>Valor *</t>
        </is>
      </c>
      <c r="D217" s="24" t="inlineStr">
        <is>
          <t>Part.</t>
        </is>
      </c>
      <c r="E217" s="24" t="inlineStr">
        <is>
          <t>Ranking 3 meses</t>
        </is>
      </c>
      <c r="F217" s="24" t="inlineStr">
        <is>
          <t>Valor *</t>
        </is>
      </c>
      <c r="G217" s="24" t="inlineStr">
        <is>
          <t>Part.</t>
        </is>
      </c>
      <c r="H217" s="24" t="inlineStr">
        <is>
          <t>Ranking 12 meses</t>
        </is>
      </c>
      <c r="I217" s="24" t="inlineStr">
        <is>
          <t>Valor *</t>
        </is>
      </c>
      <c r="J217" s="25" t="inlineStr">
        <is>
          <t>Part.</t>
        </is>
      </c>
    </row>
    <row r="218" ht="12.75" customHeight="1" s="8">
      <c r="A218" s="26" t="inlineStr">
        <is>
          <t>BTG PACTUAL</t>
        </is>
      </c>
      <c r="B218" s="27" t="inlineStr">
        <is>
          <t>1º</t>
        </is>
      </c>
      <c r="C218" s="28" t="n">
        <v>9454399.010140002</v>
      </c>
      <c r="D218" s="29" t="n">
        <v>0.4233460529</v>
      </c>
      <c r="E218" s="27" t="inlineStr">
        <is>
          <t>2º</t>
        </is>
      </c>
      <c r="F218" s="28" t="n">
        <v>2357096.51024</v>
      </c>
      <c r="G218" s="29" t="n">
        <v>0.28332928575</v>
      </c>
      <c r="H218" s="27" t="inlineStr">
        <is>
          <t>1º</t>
        </is>
      </c>
      <c r="I218" s="28" t="n">
        <v>9519009.435140001</v>
      </c>
      <c r="J218" s="29" t="n">
        <v>0.40001878584</v>
      </c>
    </row>
    <row r="219" ht="12.75" customHeight="1" s="8">
      <c r="A219" s="30" t="inlineStr">
        <is>
          <t>XP INVESTIMENTOS</t>
        </is>
      </c>
      <c r="B219" s="31" t="inlineStr">
        <is>
          <t>2º</t>
        </is>
      </c>
      <c r="C219" s="32" t="n">
        <v>5674531.114249999</v>
      </c>
      <c r="D219" s="33" t="n">
        <v>0.25409233804</v>
      </c>
      <c r="E219" s="31" t="inlineStr">
        <is>
          <t>1º</t>
        </is>
      </c>
      <c r="F219" s="32" t="n">
        <v>3110941.2393</v>
      </c>
      <c r="G219" s="33" t="n">
        <v>0.37394343231</v>
      </c>
      <c r="H219" s="31" t="inlineStr">
        <is>
          <t>2º</t>
        </is>
      </c>
      <c r="I219" s="32" t="n">
        <v>5970935.989249999</v>
      </c>
      <c r="J219" s="33" t="n">
        <v>0.25091755408</v>
      </c>
    </row>
    <row r="220" ht="12.75" customHeight="1" s="8">
      <c r="A220" s="26" t="inlineStr">
        <is>
          <t>ITAU BBA</t>
        </is>
      </c>
      <c r="B220" s="27" t="inlineStr">
        <is>
          <t>3º</t>
        </is>
      </c>
      <c r="C220" s="28" t="n">
        <v>2137106.90827</v>
      </c>
      <c r="D220" s="29" t="n">
        <v>0.09569468914</v>
      </c>
      <c r="E220" s="27" t="inlineStr">
        <is>
          <t>3º</t>
        </is>
      </c>
      <c r="F220" s="28" t="n">
        <v>539908.59</v>
      </c>
      <c r="G220" s="29" t="n">
        <v>0.06489845219</v>
      </c>
      <c r="H220" s="27" t="inlineStr">
        <is>
          <t>3º</t>
        </is>
      </c>
      <c r="I220" s="28" t="n">
        <v>2447321.35827</v>
      </c>
      <c r="J220" s="29" t="n">
        <v>0.10284415883</v>
      </c>
    </row>
    <row r="221" ht="12.75" customHeight="1" s="8">
      <c r="A221" s="30" t="inlineStr">
        <is>
          <t>SANTANDER</t>
        </is>
      </c>
      <c r="B221" s="31" t="inlineStr">
        <is>
          <t>4º</t>
        </is>
      </c>
      <c r="C221" s="32" t="n">
        <v>973197.7711300001</v>
      </c>
      <c r="D221" s="33" t="n">
        <v>0.04357753831</v>
      </c>
      <c r="E221" s="31" t="inlineStr">
        <is>
          <t>9º</t>
        </is>
      </c>
      <c r="F221" s="32" t="n">
        <v>170046.27113</v>
      </c>
      <c r="G221" s="33" t="n">
        <v>0.02044001522</v>
      </c>
      <c r="H221" s="31" t="inlineStr">
        <is>
          <t>4º</t>
        </is>
      </c>
      <c r="I221" s="32" t="n">
        <v>1080869.22113</v>
      </c>
      <c r="J221" s="33" t="n">
        <v>0.04542153219</v>
      </c>
    </row>
    <row r="222" ht="12.75" customHeight="1" s="8">
      <c r="A222" s="26" t="inlineStr">
        <is>
          <t>ALFA</t>
        </is>
      </c>
      <c r="B222" s="27" t="inlineStr">
        <is>
          <t>5º</t>
        </is>
      </c>
      <c r="C222" s="28" t="n">
        <v>844825</v>
      </c>
      <c r="D222" s="29" t="n">
        <v>0.03782930346</v>
      </c>
      <c r="E222" s="27" t="inlineStr">
        <is>
          <t>10º</t>
        </is>
      </c>
      <c r="F222" s="28" t="n">
        <v>124412.5</v>
      </c>
      <c r="G222" s="29" t="n">
        <v>0.01495471425</v>
      </c>
      <c r="H222" s="27" t="inlineStr">
        <is>
          <t>5º</t>
        </is>
      </c>
      <c r="I222" s="28" t="n">
        <v>950315</v>
      </c>
      <c r="J222" s="29" t="n">
        <v>0.03993523224</v>
      </c>
    </row>
    <row r="223" ht="12.75" customHeight="1" s="8">
      <c r="A223" s="30" t="inlineStr">
        <is>
          <t>SAFRA</t>
        </is>
      </c>
      <c r="B223" s="31" t="inlineStr">
        <is>
          <t>6º</t>
        </is>
      </c>
      <c r="C223" s="32" t="n">
        <v>807173.9785000001</v>
      </c>
      <c r="D223" s="33" t="n">
        <v>0.03614337807</v>
      </c>
      <c r="E223" s="31" t="inlineStr">
        <is>
          <t>4º</t>
        </is>
      </c>
      <c r="F223" s="32" t="n">
        <v>528962.54102</v>
      </c>
      <c r="G223" s="33" t="n">
        <v>0.06358270790999999</v>
      </c>
      <c r="H223" s="31" t="inlineStr">
        <is>
          <t>6º</t>
        </is>
      </c>
      <c r="I223" s="32" t="n">
        <v>938343.4035000001</v>
      </c>
      <c r="J223" s="33" t="n">
        <v>0.03943214801</v>
      </c>
    </row>
    <row r="224" ht="12.75" customHeight="1" s="8">
      <c r="A224" s="26" t="inlineStr">
        <is>
          <t>BRADESCO BBI</t>
        </is>
      </c>
      <c r="B224" s="27" t="inlineStr">
        <is>
          <t>7º</t>
        </is>
      </c>
      <c r="C224" s="28" t="n">
        <v>655720.4375</v>
      </c>
      <c r="D224" s="29" t="n">
        <v>0.02936163988</v>
      </c>
      <c r="E224" s="27" t="inlineStr">
        <is>
          <t>8º</t>
        </is>
      </c>
      <c r="F224" s="28" t="n">
        <v>195266.0625</v>
      </c>
      <c r="G224" s="29" t="n">
        <v>0.02347150139</v>
      </c>
      <c r="H224" s="27" t="inlineStr">
        <is>
          <t>7º</t>
        </is>
      </c>
      <c r="I224" s="28" t="n">
        <v>655720.4375</v>
      </c>
      <c r="J224" s="29" t="n">
        <v>0.02755543999</v>
      </c>
    </row>
    <row r="225" ht="12.75" customHeight="1" s="8">
      <c r="A225" s="30" t="inlineStr">
        <is>
          <t>ABC BRASIL</t>
        </is>
      </c>
      <c r="B225" s="31" t="inlineStr">
        <is>
          <t>8º</t>
        </is>
      </c>
      <c r="C225" s="32" t="n">
        <v>450276.99414</v>
      </c>
      <c r="D225" s="33" t="n">
        <v>0.02016235913</v>
      </c>
      <c r="E225" s="31" t="inlineStr">
        <is>
          <t>5º</t>
        </is>
      </c>
      <c r="F225" s="32" t="n">
        <v>442972.5</v>
      </c>
      <c r="G225" s="33" t="n">
        <v>0.05324647569</v>
      </c>
      <c r="H225" s="31" t="inlineStr">
        <is>
          <t>9º</t>
        </is>
      </c>
      <c r="I225" s="32" t="n">
        <v>450276.99414</v>
      </c>
      <c r="J225" s="33" t="n">
        <v>0.01892205882</v>
      </c>
    </row>
    <row r="226" ht="12.75" customHeight="1" s="8">
      <c r="A226" s="26" t="inlineStr">
        <is>
          <t>BB-BI</t>
        </is>
      </c>
      <c r="B226" s="27" t="inlineStr">
        <is>
          <t>9º</t>
        </is>
      </c>
      <c r="C226" s="28" t="n">
        <v>439290.28546</v>
      </c>
      <c r="D226" s="29" t="n">
        <v>0.0196703998</v>
      </c>
      <c r="E226" s="27" t="inlineStr">
        <is>
          <t>6º</t>
        </is>
      </c>
      <c r="F226" s="28" t="n">
        <v>407936.78549</v>
      </c>
      <c r="G226" s="29" t="n">
        <v>0.04903508938</v>
      </c>
      <c r="H226" s="27" t="inlineStr">
        <is>
          <t>8º</t>
        </is>
      </c>
      <c r="I226" s="28" t="n">
        <v>552411.6604599999</v>
      </c>
      <c r="J226" s="29" t="n">
        <v>0.02321407949</v>
      </c>
    </row>
    <row r="227" ht="12.75" customHeight="1" s="8">
      <c r="A227" s="30" t="inlineStr">
        <is>
          <t>GUIDE INVESTIMENTOS</t>
        </is>
      </c>
      <c r="B227" s="31" t="inlineStr">
        <is>
          <t>10º</t>
        </is>
      </c>
      <c r="C227" s="32" t="n">
        <v>375851.49998</v>
      </c>
      <c r="D227" s="33" t="n">
        <v>0.01682975817</v>
      </c>
      <c r="E227" s="31" t="inlineStr">
        <is>
          <t>7º</t>
        </is>
      </c>
      <c r="F227" s="32" t="n">
        <v>267761</v>
      </c>
      <c r="G227" s="33" t="n">
        <v>0.03218558619</v>
      </c>
      <c r="H227" s="31" t="inlineStr">
        <is>
          <t>10º</t>
        </is>
      </c>
      <c r="I227" s="32" t="n">
        <v>376236.99998</v>
      </c>
      <c r="J227" s="33" t="n">
        <v>0.01581066485</v>
      </c>
    </row>
    <row r="228" ht="12.75" customHeight="1" s="8">
      <c r="A228" s="26" t="inlineStr">
        <is>
          <t>UBS BB</t>
        </is>
      </c>
      <c r="B228" s="27" t="inlineStr">
        <is>
          <t>11º</t>
        </is>
      </c>
      <c r="C228" s="28" t="n">
        <v>254878.99998</v>
      </c>
      <c r="D228" s="29" t="n">
        <v>0.01141289028</v>
      </c>
      <c r="E228" s="27" t="inlineStr">
        <is>
          <t>12º</t>
        </is>
      </c>
      <c r="F228" s="28" t="n">
        <v>59980.5</v>
      </c>
      <c r="G228" s="29" t="n">
        <v>0.00720981604</v>
      </c>
      <c r="H228" s="27" t="inlineStr">
        <is>
          <t>12º</t>
        </is>
      </c>
      <c r="I228" s="28" t="n">
        <v>254878.99998</v>
      </c>
      <c r="J228" s="29" t="n">
        <v>0.0107108191</v>
      </c>
    </row>
    <row r="229" ht="12.75" customHeight="1" s="8">
      <c r="A229" s="30" t="inlineStr">
        <is>
          <t>VOTORANTIM</t>
        </is>
      </c>
      <c r="B229" s="31" t="inlineStr">
        <is>
          <t>12º</t>
        </is>
      </c>
      <c r="C229" s="32" t="n">
        <v>67183</v>
      </c>
      <c r="D229" s="33" t="n">
        <v>0.00300829887</v>
      </c>
      <c r="E229" s="31" t="inlineStr">
        <is>
          <t>11º</t>
        </is>
      </c>
      <c r="F229" s="32" t="n">
        <v>61504</v>
      </c>
      <c r="G229" s="33" t="n">
        <v>0.0073929448</v>
      </c>
      <c r="H229" s="31" t="inlineStr">
        <is>
          <t>13º</t>
        </is>
      </c>
      <c r="I229" s="32" t="n">
        <v>75983</v>
      </c>
      <c r="J229" s="33" t="n">
        <v>0.0031930452</v>
      </c>
    </row>
    <row r="230" ht="12.75" customHeight="1" s="8">
      <c r="A230" s="26" t="inlineStr">
        <is>
          <t>BOCOM BBM</t>
        </is>
      </c>
      <c r="B230" s="27" t="inlineStr">
        <is>
          <t>13º</t>
        </is>
      </c>
      <c r="C230" s="28" t="n">
        <v>40747.5</v>
      </c>
      <c r="D230" s="29" t="n">
        <v>0.00182457851</v>
      </c>
      <c r="E230" s="27" t="n">
        <v/>
      </c>
      <c r="F230" s="28" t="n">
        <v>0</v>
      </c>
      <c r="G230" s="29" t="n">
        <v/>
      </c>
      <c r="H230" s="27" t="inlineStr">
        <is>
          <t>11º</t>
        </is>
      </c>
      <c r="I230" s="28" t="n">
        <v>302287.5</v>
      </c>
      <c r="J230" s="29" t="n">
        <v>0.01270307373</v>
      </c>
    </row>
    <row r="231" ht="12.75" customHeight="1" s="8">
      <c r="A231" s="30" t="inlineStr">
        <is>
          <t>CREDIT SUISSE HEDGING GRIFFO</t>
        </is>
      </c>
      <c r="B231" s="31" t="inlineStr">
        <is>
          <t>14º</t>
        </is>
      </c>
      <c r="C231" s="32" t="n">
        <v>34557</v>
      </c>
      <c r="D231" s="33" t="n">
        <v>0.00154738229</v>
      </c>
      <c r="E231" s="31" t="inlineStr">
        <is>
          <t>16º</t>
        </is>
      </c>
      <c r="F231" s="32" t="n">
        <v>6113</v>
      </c>
      <c r="G231" s="33" t="n">
        <v>0.0007347989</v>
      </c>
      <c r="H231" s="31" t="inlineStr">
        <is>
          <t>15º</t>
        </is>
      </c>
      <c r="I231" s="32" t="n">
        <v>34712</v>
      </c>
      <c r="J231" s="33" t="n">
        <v>0.00145870767</v>
      </c>
    </row>
    <row r="232" ht="12.75" customHeight="1" s="8">
      <c r="A232" s="26" t="inlineStr">
        <is>
          <t>INTER</t>
        </is>
      </c>
      <c r="B232" s="27" t="inlineStr">
        <is>
          <t>15º</t>
        </is>
      </c>
      <c r="C232" s="28" t="n">
        <v>30044</v>
      </c>
      <c r="D232" s="29" t="n">
        <v>0.00134530062</v>
      </c>
      <c r="E232" s="27" t="inlineStr">
        <is>
          <t>13º</t>
        </is>
      </c>
      <c r="F232" s="28" t="n">
        <v>13915</v>
      </c>
      <c r="G232" s="29" t="n">
        <v>0.0016726201</v>
      </c>
      <c r="H232" s="27" t="inlineStr">
        <is>
          <t>16º</t>
        </is>
      </c>
      <c r="I232" s="28" t="n">
        <v>30340.5</v>
      </c>
      <c r="J232" s="29" t="n">
        <v>0.00127500346</v>
      </c>
    </row>
    <row r="233" ht="12.75" customHeight="1" s="8">
      <c r="A233" s="30" t="inlineStr">
        <is>
          <t>GENIAL CV</t>
        </is>
      </c>
      <c r="B233" s="31" t="inlineStr">
        <is>
          <t>16º</t>
        </is>
      </c>
      <c r="C233" s="32" t="n">
        <v>19064</v>
      </c>
      <c r="D233" s="33" t="n">
        <v>0.00085364169</v>
      </c>
      <c r="E233" s="31" t="inlineStr">
        <is>
          <t>15º</t>
        </is>
      </c>
      <c r="F233" s="32" t="n">
        <v>7195.5</v>
      </c>
      <c r="G233" s="33" t="n">
        <v>0.00086491829</v>
      </c>
      <c r="H233" s="31" t="inlineStr">
        <is>
          <t>18º</t>
        </is>
      </c>
      <c r="I233" s="32" t="n">
        <v>19085</v>
      </c>
      <c r="J233" s="33" t="n">
        <v>0.00080201187</v>
      </c>
    </row>
    <row r="234" ht="12.75" customHeight="1" s="8">
      <c r="A234" s="26" t="inlineStr">
        <is>
          <t>RB CAPITAL DTVM</t>
        </is>
      </c>
      <c r="B234" s="27" t="inlineStr">
        <is>
          <t>17º</t>
        </is>
      </c>
      <c r="C234" s="28" t="n">
        <v>15071.5</v>
      </c>
      <c r="D234" s="29" t="n">
        <v>0.0006748668</v>
      </c>
      <c r="E234" s="27" t="inlineStr">
        <is>
          <t>19º</t>
        </is>
      </c>
      <c r="F234" s="28" t="n">
        <v>2515</v>
      </c>
      <c r="G234" s="29" t="n">
        <v>0.00030230971</v>
      </c>
      <c r="H234" s="27" t="inlineStr">
        <is>
          <t>19º</t>
        </is>
      </c>
      <c r="I234" s="28" t="n">
        <v>17324</v>
      </c>
      <c r="J234" s="29" t="n">
        <v>0.0007280091</v>
      </c>
    </row>
    <row r="235" ht="12.75" customHeight="1" s="8">
      <c r="A235" s="30" t="inlineStr">
        <is>
          <t>DAYCOVAL</t>
        </is>
      </c>
      <c r="B235" s="31" t="inlineStr">
        <is>
          <t>18º</t>
        </is>
      </c>
      <c r="C235" s="32" t="n">
        <v>14919.5</v>
      </c>
      <c r="D235" s="33" t="n">
        <v>0.0006680606</v>
      </c>
      <c r="E235" s="31" t="inlineStr">
        <is>
          <t>14º</t>
        </is>
      </c>
      <c r="F235" s="32" t="n">
        <v>8987.5</v>
      </c>
      <c r="G235" s="33" t="n">
        <v>0.00108032147</v>
      </c>
      <c r="H235" s="31" t="inlineStr">
        <is>
          <t>17º</t>
        </is>
      </c>
      <c r="I235" s="32" t="n">
        <v>27269.5</v>
      </c>
      <c r="J235" s="33" t="n">
        <v>0.00114595036</v>
      </c>
    </row>
    <row r="236" ht="12.75" customHeight="1" s="8">
      <c r="A236" s="26" t="inlineStr">
        <is>
          <t>FATOR</t>
        </is>
      </c>
      <c r="B236" s="27" t="inlineStr">
        <is>
          <t>19º</t>
        </is>
      </c>
      <c r="C236" s="28" t="n">
        <v>10080</v>
      </c>
      <c r="D236" s="29" t="n">
        <v>0.00045135901</v>
      </c>
      <c r="E236" s="27" t="n">
        <v/>
      </c>
      <c r="F236" s="28" t="n">
        <v>0</v>
      </c>
      <c r="G236" s="29" t="n">
        <v/>
      </c>
      <c r="H236" s="27" t="inlineStr">
        <is>
          <t>20º</t>
        </is>
      </c>
      <c r="I236" s="28" t="n">
        <v>10080</v>
      </c>
      <c r="J236" s="29" t="n">
        <v>0.00042359338</v>
      </c>
    </row>
    <row r="237" ht="12.75" customHeight="1" s="8">
      <c r="A237" s="30" t="inlineStr">
        <is>
          <t>ANDBANK</t>
        </is>
      </c>
      <c r="B237" s="31" t="inlineStr">
        <is>
          <t>20º</t>
        </is>
      </c>
      <c r="C237" s="32" t="n">
        <v>8256.5</v>
      </c>
      <c r="D237" s="33" t="n">
        <v>0.00036970691</v>
      </c>
      <c r="E237" s="31" t="inlineStr">
        <is>
          <t>17º</t>
        </is>
      </c>
      <c r="F237" s="32" t="n">
        <v>4852.5</v>
      </c>
      <c r="G237" s="33" t="n">
        <v>0.00058328344</v>
      </c>
      <c r="H237" s="31" t="inlineStr">
        <is>
          <t>22º</t>
        </is>
      </c>
      <c r="I237" s="32" t="n">
        <v>8256.5</v>
      </c>
      <c r="J237" s="33" t="n">
        <v>0.00034696416</v>
      </c>
    </row>
    <row r="238" ht="12.75" customHeight="1" s="8">
      <c r="A238" s="26" t="inlineStr">
        <is>
          <t>MODAL</t>
        </is>
      </c>
      <c r="B238" s="27" t="inlineStr">
        <is>
          <t>21º</t>
        </is>
      </c>
      <c r="C238" s="28" t="n">
        <v>8159.99999</v>
      </c>
      <c r="D238" s="29" t="n">
        <v>0.00036538587</v>
      </c>
      <c r="E238" s="27" t="inlineStr">
        <is>
          <t>18º</t>
        </is>
      </c>
      <c r="F238" s="28" t="n">
        <v>2668.5</v>
      </c>
      <c r="G238" s="29" t="n">
        <v>0.00032076082</v>
      </c>
      <c r="H238" s="27" t="inlineStr">
        <is>
          <t>21º</t>
        </is>
      </c>
      <c r="I238" s="28" t="n">
        <v>8344.49999</v>
      </c>
      <c r="J238" s="29" t="n">
        <v>0.0003506622</v>
      </c>
    </row>
    <row r="239" ht="12.75" customHeight="1" s="8">
      <c r="A239" s="30" t="inlineStr">
        <is>
          <t>ORAMA</t>
        </is>
      </c>
      <c r="B239" s="31" t="inlineStr">
        <is>
          <t>22º</t>
        </is>
      </c>
      <c r="C239" s="32" t="n">
        <v>5524.5</v>
      </c>
      <c r="D239" s="33" t="n">
        <v>0.00024737429</v>
      </c>
      <c r="E239" s="31" t="inlineStr">
        <is>
          <t>26º</t>
        </is>
      </c>
      <c r="F239" s="32" t="n">
        <v>246</v>
      </c>
      <c r="G239" s="33" t="n">
        <v>2.956986e-05</v>
      </c>
      <c r="H239" s="31" t="inlineStr">
        <is>
          <t>24º</t>
        </is>
      </c>
      <c r="I239" s="32" t="n">
        <v>5526.5</v>
      </c>
      <c r="J239" s="33" t="n">
        <v>0.00023224095</v>
      </c>
    </row>
    <row r="240" ht="12.75" customHeight="1" s="8">
      <c r="A240" s="26" t="inlineStr">
        <is>
          <t>AZIMUT</t>
        </is>
      </c>
      <c r="B240" s="27" t="inlineStr">
        <is>
          <t>23º</t>
        </is>
      </c>
      <c r="C240" s="28" t="n">
        <v>4648</v>
      </c>
      <c r="D240" s="29" t="n">
        <v>0.00020812666</v>
      </c>
      <c r="E240" s="27" t="inlineStr">
        <is>
          <t>21º</t>
        </is>
      </c>
      <c r="F240" s="28" t="n">
        <v>1135</v>
      </c>
      <c r="G240" s="29" t="n">
        <v>0.00013643003</v>
      </c>
      <c r="H240" s="27" t="inlineStr">
        <is>
          <t>25º</t>
        </is>
      </c>
      <c r="I240" s="28" t="n">
        <v>4648</v>
      </c>
      <c r="J240" s="29" t="n">
        <v>0.00019532361</v>
      </c>
    </row>
    <row r="241" ht="12.75" customHeight="1" s="8">
      <c r="A241" s="30" t="inlineStr">
        <is>
          <t>WARREN</t>
        </is>
      </c>
      <c r="B241" s="31" t="inlineStr">
        <is>
          <t>24º</t>
        </is>
      </c>
      <c r="C241" s="32" t="n">
        <v>3108</v>
      </c>
      <c r="D241" s="33" t="n">
        <v>0.00013916903</v>
      </c>
      <c r="E241" s="31" t="inlineStr">
        <is>
          <t>20º</t>
        </is>
      </c>
      <c r="F241" s="32" t="n">
        <v>2293</v>
      </c>
      <c r="G241" s="33" t="n">
        <v>0.00027562471</v>
      </c>
      <c r="H241" s="31" t="inlineStr">
        <is>
          <t>23º</t>
        </is>
      </c>
      <c r="I241" s="32" t="n">
        <v>5740</v>
      </c>
      <c r="J241" s="33" t="n">
        <v>0.0002412129</v>
      </c>
    </row>
    <row r="242" ht="12.75" customHeight="1" s="8">
      <c r="A242" s="26" t="inlineStr">
        <is>
          <t>C6 CTVM</t>
        </is>
      </c>
      <c r="B242" s="27" t="inlineStr">
        <is>
          <t>25º</t>
        </is>
      </c>
      <c r="C242" s="28" t="n">
        <v>1605</v>
      </c>
      <c r="D242" s="29" t="n">
        <v>7.186818e-05</v>
      </c>
      <c r="E242" s="27" t="inlineStr">
        <is>
          <t>22º</t>
        </is>
      </c>
      <c r="F242" s="28" t="n">
        <v>832</v>
      </c>
      <c r="G242" s="29" t="n">
        <v>0.00010000862</v>
      </c>
      <c r="H242" s="27" t="inlineStr">
        <is>
          <t>26º</t>
        </is>
      </c>
      <c r="I242" s="28" t="n">
        <v>1605</v>
      </c>
      <c r="J242" s="29" t="n">
        <v>6.744716e-05</v>
      </c>
    </row>
    <row r="243" ht="12.75" customHeight="1" s="8">
      <c r="A243" s="30" t="inlineStr">
        <is>
          <t>TORO INVESTIMENTOS</t>
        </is>
      </c>
      <c r="B243" s="31" t="inlineStr">
        <is>
          <t>26º</t>
        </is>
      </c>
      <c r="C243" s="32" t="n">
        <v>715</v>
      </c>
      <c r="D243" s="33" t="n">
        <v>3.201604e-05</v>
      </c>
      <c r="E243" s="31" t="inlineStr">
        <is>
          <t>23º</t>
        </is>
      </c>
      <c r="F243" s="32" t="n">
        <v>715</v>
      </c>
      <c r="G243" s="33" t="n">
        <v>8.594491e-05</v>
      </c>
      <c r="H243" s="31" t="inlineStr">
        <is>
          <t>28º</t>
        </is>
      </c>
      <c r="I243" s="32" t="n">
        <v>715</v>
      </c>
      <c r="J243" s="33" t="n">
        <v>3.004655e-05</v>
      </c>
    </row>
    <row r="244" ht="12.75" customHeight="1" s="8">
      <c r="A244" s="26" t="inlineStr">
        <is>
          <t>RIO BRAVO</t>
        </is>
      </c>
      <c r="B244" s="27" t="inlineStr">
        <is>
          <t>27º</t>
        </is>
      </c>
      <c r="C244" s="28" t="n">
        <v>695.5</v>
      </c>
      <c r="D244" s="29" t="n">
        <v>3.114288e-05</v>
      </c>
      <c r="E244" s="27" t="inlineStr">
        <is>
          <t>24º</t>
        </is>
      </c>
      <c r="F244" s="28" t="n">
        <v>695.5</v>
      </c>
      <c r="G244" s="29" t="n">
        <v>8.360095e-05</v>
      </c>
      <c r="H244" s="27" t="inlineStr">
        <is>
          <t>29º</t>
        </is>
      </c>
      <c r="I244" s="28" t="n">
        <v>695.5</v>
      </c>
      <c r="J244" s="29" t="n">
        <v>2.92271e-05</v>
      </c>
    </row>
    <row r="245" ht="12.75" customHeight="1" s="8">
      <c r="A245" s="30" t="inlineStr">
        <is>
          <t>ATIVA</t>
        </is>
      </c>
      <c r="B245" s="31" t="inlineStr">
        <is>
          <t>28º</t>
        </is>
      </c>
      <c r="C245" s="32" t="n">
        <v>513</v>
      </c>
      <c r="D245" s="33" t="n">
        <v>2.297095e-05</v>
      </c>
      <c r="E245" s="31" t="inlineStr">
        <is>
          <t>25º</t>
        </is>
      </c>
      <c r="F245" s="32" t="n">
        <v>306</v>
      </c>
      <c r="G245" s="33" t="n">
        <v>3.678202e-05</v>
      </c>
      <c r="H245" s="31" t="inlineStr">
        <is>
          <t>27º</t>
        </is>
      </c>
      <c r="I245" s="32" t="n">
        <v>1270</v>
      </c>
      <c r="J245" s="33" t="n">
        <v>5.33694e-05</v>
      </c>
    </row>
    <row r="246" ht="12.75" customHeight="1" s="8">
      <c r="A246" s="26" t="inlineStr">
        <is>
          <t>SENSO</t>
        </is>
      </c>
      <c r="B246" s="27" t="inlineStr">
        <is>
          <t>29º</t>
        </is>
      </c>
      <c r="C246" s="28" t="n">
        <v>220</v>
      </c>
      <c r="D246" s="29" t="n">
        <v>9.851090000000001e-06</v>
      </c>
      <c r="E246" s="27" t="n">
        <v/>
      </c>
      <c r="F246" s="28" t="n">
        <v>0</v>
      </c>
      <c r="G246" s="29" t="n">
        <v/>
      </c>
      <c r="H246" s="27" t="inlineStr">
        <is>
          <t>30º</t>
        </is>
      </c>
      <c r="I246" s="28" t="n">
        <v>220</v>
      </c>
      <c r="J246" s="29" t="n">
        <v>9.24509e-06</v>
      </c>
    </row>
    <row r="247" ht="12.75" customHeight="1" s="8">
      <c r="A247" s="30" t="inlineStr">
        <is>
          <t>BANRISUL</t>
        </is>
      </c>
      <c r="B247" s="31" t="inlineStr">
        <is>
          <t>30º</t>
        </is>
      </c>
      <c r="C247" s="32" t="n">
        <v>92</v>
      </c>
      <c r="D247" s="33" t="n">
        <v>4.11955e-06</v>
      </c>
      <c r="E247" s="31" t="n">
        <v/>
      </c>
      <c r="F247" s="32" t="n">
        <v>0</v>
      </c>
      <c r="G247" s="33" t="n">
        <v/>
      </c>
      <c r="H247" s="31" t="inlineStr">
        <is>
          <t>31º</t>
        </is>
      </c>
      <c r="I247" s="32" t="n">
        <v>102</v>
      </c>
      <c r="J247" s="33" t="n">
        <v>4.28636e-06</v>
      </c>
    </row>
    <row r="248" ht="12.75" customHeight="1" s="8">
      <c r="A248" s="26" t="inlineStr">
        <is>
          <t>NUINVEST</t>
        </is>
      </c>
      <c r="B248" s="27" t="inlineStr">
        <is>
          <t>31º</t>
        </is>
      </c>
      <c r="C248" s="28" t="n">
        <v>74</v>
      </c>
      <c r="D248" s="29" t="n">
        <v>3.31355e-06</v>
      </c>
      <c r="E248" s="27" t="n">
        <v/>
      </c>
      <c r="F248" s="28" t="n">
        <v>0</v>
      </c>
      <c r="G248" s="29" t="n">
        <v/>
      </c>
      <c r="H248" s="27" t="inlineStr">
        <is>
          <t>32º</t>
        </is>
      </c>
      <c r="I248" s="28" t="n">
        <v>76</v>
      </c>
      <c r="J248" s="29" t="n">
        <v>3.19376e-06</v>
      </c>
    </row>
    <row r="249" ht="12.75" customHeight="1" s="8">
      <c r="A249" s="30" t="inlineStr">
        <is>
          <t>NOVA FUTURA</t>
        </is>
      </c>
      <c r="B249" s="31" t="inlineStr">
        <is>
          <t>32º</t>
        </is>
      </c>
      <c r="C249" s="32" t="n">
        <v>25</v>
      </c>
      <c r="D249" s="33" t="n">
        <v>1.11944e-06</v>
      </c>
      <c r="E249" s="31" t="inlineStr">
        <is>
          <t>27º</t>
        </is>
      </c>
      <c r="F249" s="32" t="n">
        <v>25</v>
      </c>
      <c r="G249" s="33" t="n">
        <v>3.00507e-06</v>
      </c>
      <c r="H249" s="31" t="inlineStr">
        <is>
          <t>33º</t>
        </is>
      </c>
      <c r="I249" s="32" t="n">
        <v>25</v>
      </c>
      <c r="J249" s="33" t="n">
        <v>1.05058e-06</v>
      </c>
    </row>
    <row r="250" ht="12.75" customHeight="1" s="8">
      <c r="A250" s="26" t="inlineStr">
        <is>
          <t>BANCO BS2</t>
        </is>
      </c>
      <c r="B250" s="27" t="n">
        <v/>
      </c>
      <c r="C250" s="28" t="n">
        <v>0</v>
      </c>
      <c r="D250" s="29" t="n">
        <v/>
      </c>
      <c r="E250" s="27" t="n">
        <v/>
      </c>
      <c r="F250" s="28" t="n">
        <v>0</v>
      </c>
      <c r="G250" s="29" t="n">
        <v/>
      </c>
      <c r="H250" s="27" t="inlineStr">
        <is>
          <t>14º</t>
        </is>
      </c>
      <c r="I250" s="28" t="n">
        <v>45781</v>
      </c>
      <c r="J250" s="29" t="n">
        <v>0.00192386195</v>
      </c>
    </row>
    <row r="251" ht="12.75" customHeight="1" s="8">
      <c r="A251" s="34" t="inlineStr">
        <is>
          <t>Total</t>
        </is>
      </c>
      <c r="B251" s="35" t="n"/>
      <c r="C251" s="36">
        <f>SUM(C218:C250)</f>
        <v/>
      </c>
      <c r="D251" s="37">
        <f>_xlfn.ROUND(SUM(D218:D250), 1)</f>
        <v/>
      </c>
      <c r="E251" s="35" t="n"/>
      <c r="F251" s="36">
        <f>SUM(F218:F250)</f>
        <v/>
      </c>
      <c r="G251" s="37">
        <f>_xlfn.ROUND(SUM(G218:G250), 1)</f>
        <v/>
      </c>
      <c r="H251" s="35" t="n"/>
      <c r="I251" s="36">
        <f>SUM(I218:I250)</f>
        <v/>
      </c>
      <c r="J251" s="37">
        <f>_xlfn.ROUND(SUM(J218:J250), 1)</f>
        <v/>
      </c>
    </row>
    <row r="252" ht="12.75" customHeight="1" s="8"/>
    <row r="253" ht="12.75" customHeight="1" s="8"/>
    <row r="254" ht="12.75" customHeight="1" s="8">
      <c r="A254" s="22" t="inlineStr">
        <is>
          <t>Tipo 2: Operações Híbridas</t>
        </is>
      </c>
      <c r="J254" s="23" t="n"/>
    </row>
    <row r="255" ht="12.75" customHeight="1" s="8">
      <c r="A255" s="24" t="inlineStr">
        <is>
          <t>Distribuidores</t>
        </is>
      </c>
      <c r="B255" s="24" t="inlineStr">
        <is>
          <t>Acumulado 2023</t>
        </is>
      </c>
      <c r="C255" s="24" t="n"/>
      <c r="D255" s="24" t="n"/>
      <c r="E255" s="24" t="inlineStr">
        <is>
          <t>Últimos 3 meses</t>
        </is>
      </c>
      <c r="F255" s="24" t="n"/>
      <c r="G255" s="24" t="n"/>
      <c r="H255" s="24" t="inlineStr">
        <is>
          <t>Últimos 12 meses</t>
        </is>
      </c>
      <c r="I255" s="24" t="n"/>
      <c r="J255" s="25" t="n"/>
    </row>
    <row r="256" ht="12.75" customHeight="1" s="8">
      <c r="A256" s="24" t="n"/>
      <c r="B256" s="24" t="inlineStr">
        <is>
          <t>Ranking 2023</t>
        </is>
      </c>
      <c r="C256" s="24" t="inlineStr">
        <is>
          <t>Valor *</t>
        </is>
      </c>
      <c r="D256" s="24" t="inlineStr">
        <is>
          <t>Part.</t>
        </is>
      </c>
      <c r="E256" s="24" t="inlineStr">
        <is>
          <t>Ranking 3 meses</t>
        </is>
      </c>
      <c r="F256" s="24" t="inlineStr">
        <is>
          <t>Valor *</t>
        </is>
      </c>
      <c r="G256" s="24" t="inlineStr">
        <is>
          <t>Part.</t>
        </is>
      </c>
      <c r="H256" s="24" t="inlineStr">
        <is>
          <t>Ranking 12 meses</t>
        </is>
      </c>
      <c r="I256" s="24" t="inlineStr">
        <is>
          <t>Valor *</t>
        </is>
      </c>
      <c r="J256" s="25" t="inlineStr">
        <is>
          <t>Part.</t>
        </is>
      </c>
    </row>
    <row r="257" ht="12.75" customHeight="1" s="8">
      <c r="A257" s="26" t="inlineStr">
        <is>
          <t>XP INVESTIMENTOS</t>
        </is>
      </c>
      <c r="B257" s="27" t="inlineStr">
        <is>
          <t>1º</t>
        </is>
      </c>
      <c r="C257" s="28" t="n">
        <v>9147384.881589998</v>
      </c>
      <c r="D257" s="29" t="n">
        <v>0.52952792193</v>
      </c>
      <c r="E257" s="27" t="inlineStr">
        <is>
          <t>1º</t>
        </is>
      </c>
      <c r="F257" s="28" t="n">
        <v>3702112.35069</v>
      </c>
      <c r="G257" s="29" t="n">
        <v>0.43010290684</v>
      </c>
      <c r="H257" s="27" t="inlineStr">
        <is>
          <t>1º</t>
        </is>
      </c>
      <c r="I257" s="28" t="n">
        <v>11851256.23528</v>
      </c>
      <c r="J257" s="29" t="n">
        <v>0.50531014899</v>
      </c>
    </row>
    <row r="258" ht="12.75" customHeight="1" s="8">
      <c r="A258" s="30" t="inlineStr">
        <is>
          <t>ITAU BBA</t>
        </is>
      </c>
      <c r="B258" s="31" t="inlineStr">
        <is>
          <t>2º</t>
        </is>
      </c>
      <c r="C258" s="32" t="n">
        <v>4339719.53822</v>
      </c>
      <c r="D258" s="33" t="n">
        <v>0.25121963256</v>
      </c>
      <c r="E258" s="31" t="inlineStr">
        <is>
          <t>2º</t>
        </is>
      </c>
      <c r="F258" s="32" t="n">
        <v>3046648.82065</v>
      </c>
      <c r="G258" s="33" t="n">
        <v>0.35395265993</v>
      </c>
      <c r="H258" s="31" t="inlineStr">
        <is>
          <t>2º</t>
        </is>
      </c>
      <c r="I258" s="32" t="n">
        <v>6977082.30067</v>
      </c>
      <c r="J258" s="33" t="n">
        <v>0.29748664841</v>
      </c>
    </row>
    <row r="259" ht="12.75" customHeight="1" s="8">
      <c r="A259" s="26" t="inlineStr">
        <is>
          <t>BTG PACTUAL</t>
        </is>
      </c>
      <c r="B259" s="27" t="inlineStr">
        <is>
          <t>3º</t>
        </is>
      </c>
      <c r="C259" s="28" t="n">
        <v>2167926.90644</v>
      </c>
      <c r="D259" s="29" t="n">
        <v>0.12549792586</v>
      </c>
      <c r="E259" s="27" t="inlineStr">
        <is>
          <t>3º</t>
        </is>
      </c>
      <c r="F259" s="28" t="n">
        <v>1110989.45063</v>
      </c>
      <c r="G259" s="29" t="n">
        <v>0.12907220174</v>
      </c>
      <c r="H259" s="27" t="inlineStr">
        <is>
          <t>3º</t>
        </is>
      </c>
      <c r="I259" s="28" t="n">
        <v>2472588.61111</v>
      </c>
      <c r="J259" s="29" t="n">
        <v>0.10542545825</v>
      </c>
    </row>
    <row r="260" ht="12.75" customHeight="1" s="8">
      <c r="A260" s="30" t="inlineStr">
        <is>
          <t>SANTANDER</t>
        </is>
      </c>
      <c r="B260" s="31" t="inlineStr">
        <is>
          <t>4º</t>
        </is>
      </c>
      <c r="C260" s="32" t="n">
        <v>341546</v>
      </c>
      <c r="D260" s="33" t="n">
        <v>0.01977156815</v>
      </c>
      <c r="E260" s="31" t="inlineStr">
        <is>
          <t>4º</t>
        </is>
      </c>
      <c r="F260" s="32" t="n">
        <v>341546</v>
      </c>
      <c r="G260" s="33" t="n">
        <v>0.03968002954</v>
      </c>
      <c r="H260" s="31" t="inlineStr">
        <is>
          <t>5º</t>
        </is>
      </c>
      <c r="I260" s="32" t="n">
        <v>341546</v>
      </c>
      <c r="J260" s="33" t="n">
        <v>0.0145627313</v>
      </c>
    </row>
    <row r="261" ht="12.75" customHeight="1" s="8">
      <c r="A261" s="26" t="inlineStr">
        <is>
          <t>NUINVEST</t>
        </is>
      </c>
      <c r="B261" s="27" t="inlineStr">
        <is>
          <t>5º</t>
        </is>
      </c>
      <c r="C261" s="28" t="n">
        <v>284013.762</v>
      </c>
      <c r="D261" s="29" t="n">
        <v>0.01644111614</v>
      </c>
      <c r="E261" s="27" t="inlineStr">
        <is>
          <t>11º</t>
        </is>
      </c>
      <c r="F261" s="28" t="n">
        <v>5137.88586</v>
      </c>
      <c r="G261" s="29" t="n">
        <v>0.00059690777</v>
      </c>
      <c r="H261" s="27" t="inlineStr">
        <is>
          <t>6º</t>
        </is>
      </c>
      <c r="I261" s="28" t="n">
        <v>320825.78697</v>
      </c>
      <c r="J261" s="29" t="n">
        <v>0.01367926935</v>
      </c>
    </row>
    <row r="262" ht="12.75" customHeight="1" s="8">
      <c r="A262" s="30" t="inlineStr">
        <is>
          <t>GUIDE INVESTIMENTOS</t>
        </is>
      </c>
      <c r="B262" s="31" t="inlineStr">
        <is>
          <t>6º</t>
        </is>
      </c>
      <c r="C262" s="32" t="n">
        <v>283638.40936</v>
      </c>
      <c r="D262" s="33" t="n">
        <v>0.01641938756</v>
      </c>
      <c r="E262" s="31" t="inlineStr">
        <is>
          <t>5º</t>
        </is>
      </c>
      <c r="F262" s="32" t="n">
        <v>213297.87625</v>
      </c>
      <c r="G262" s="33" t="n">
        <v>0.02478045718</v>
      </c>
      <c r="H262" s="31" t="inlineStr">
        <is>
          <t>4º</t>
        </is>
      </c>
      <c r="I262" s="32" t="n">
        <v>546442.2634500001</v>
      </c>
      <c r="J262" s="33" t="n">
        <v>0.02329903397</v>
      </c>
    </row>
    <row r="263" ht="12.75" customHeight="1" s="8">
      <c r="A263" s="26" t="inlineStr">
        <is>
          <t>GENIAL CV</t>
        </is>
      </c>
      <c r="B263" s="27" t="inlineStr">
        <is>
          <t>7º</t>
        </is>
      </c>
      <c r="C263" s="28" t="n">
        <v>216325.21642</v>
      </c>
      <c r="D263" s="29" t="n">
        <v>0.01252273123</v>
      </c>
      <c r="E263" s="27" t="inlineStr">
        <is>
          <t>15º</t>
        </is>
      </c>
      <c r="F263" s="28" t="n">
        <v>399.00948</v>
      </c>
      <c r="G263" s="29" t="n">
        <v>4.6356e-05</v>
      </c>
      <c r="H263" s="27" t="inlineStr">
        <is>
          <t>7º</t>
        </is>
      </c>
      <c r="I263" s="28" t="n">
        <v>320202.5584000001</v>
      </c>
      <c r="J263" s="29" t="n">
        <v>0.01365269633</v>
      </c>
    </row>
    <row r="264" ht="12.75" customHeight="1" s="8">
      <c r="A264" s="30" t="inlineStr">
        <is>
          <t>BR PARTNERS</t>
        </is>
      </c>
      <c r="B264" s="31" t="inlineStr">
        <is>
          <t>8º</t>
        </is>
      </c>
      <c r="C264" s="32" t="n">
        <v>215449.174</v>
      </c>
      <c r="D264" s="33" t="n">
        <v>0.01247201849</v>
      </c>
      <c r="E264" s="31" t="inlineStr">
        <is>
          <t>7º</t>
        </is>
      </c>
      <c r="F264" s="32" t="n">
        <v>60000</v>
      </c>
      <c r="G264" s="33" t="n">
        <v>0.00697066214</v>
      </c>
      <c r="H264" s="31" t="inlineStr">
        <is>
          <t>8º</t>
        </is>
      </c>
      <c r="I264" s="32" t="n">
        <v>257571.08063</v>
      </c>
      <c r="J264" s="33" t="n">
        <v>0.01098223501</v>
      </c>
    </row>
    <row r="265" ht="12.75" customHeight="1" s="8">
      <c r="A265" s="26" t="inlineStr">
        <is>
          <t>SAFRA</t>
        </is>
      </c>
      <c r="B265" s="27" t="inlineStr">
        <is>
          <t>9º</t>
        </is>
      </c>
      <c r="C265" s="28" t="n">
        <v>81780.03198</v>
      </c>
      <c r="D265" s="29" t="n">
        <v>0.0047341192</v>
      </c>
      <c r="E265" s="27" t="inlineStr">
        <is>
          <t>6º</t>
        </is>
      </c>
      <c r="F265" s="28" t="n">
        <v>72565.35626</v>
      </c>
      <c r="G265" s="29" t="n">
        <v>0.00843047636</v>
      </c>
      <c r="H265" s="27" t="inlineStr">
        <is>
          <t>9º</t>
        </is>
      </c>
      <c r="I265" s="28" t="n">
        <v>83846.83773999999</v>
      </c>
      <c r="J265" s="29" t="n">
        <v>0.00357503519</v>
      </c>
    </row>
    <row r="266" ht="12.75" customHeight="1" s="8">
      <c r="A266" s="30" t="inlineStr">
        <is>
          <t>INTER</t>
        </is>
      </c>
      <c r="B266" s="31" t="inlineStr">
        <is>
          <t>10º</t>
        </is>
      </c>
      <c r="C266" s="32" t="n">
        <v>72714.22488999998</v>
      </c>
      <c r="D266" s="33" t="n">
        <v>0.00420931369</v>
      </c>
      <c r="E266" s="31" t="inlineStr">
        <is>
          <t>10º</t>
        </is>
      </c>
      <c r="F266" s="32" t="n">
        <v>11149.13187</v>
      </c>
      <c r="G266" s="33" t="n">
        <v>0.00129528052</v>
      </c>
      <c r="H266" s="31" t="inlineStr">
        <is>
          <t>11º</t>
        </is>
      </c>
      <c r="I266" s="32" t="n">
        <v>77219.90631000001</v>
      </c>
      <c r="J266" s="33" t="n">
        <v>0.00329247816</v>
      </c>
    </row>
    <row r="267" ht="12.75" customHeight="1" s="8">
      <c r="A267" s="26" t="inlineStr">
        <is>
          <t>ORAMA</t>
        </is>
      </c>
      <c r="B267" s="27" t="inlineStr">
        <is>
          <t>11º</t>
        </is>
      </c>
      <c r="C267" s="28" t="n">
        <v>51074.10788</v>
      </c>
      <c r="D267" s="29" t="n">
        <v>0.00295660088</v>
      </c>
      <c r="E267" s="27" t="inlineStr">
        <is>
          <t>8º</t>
        </is>
      </c>
      <c r="F267" s="28" t="n">
        <v>21669.75973</v>
      </c>
      <c r="G267" s="29" t="n">
        <v>0.0025175429</v>
      </c>
      <c r="H267" s="27" t="inlineStr">
        <is>
          <t>12º</t>
        </is>
      </c>
      <c r="I267" s="28" t="n">
        <v>59757.4221</v>
      </c>
      <c r="J267" s="29" t="n">
        <v>0.00254791823</v>
      </c>
    </row>
    <row r="268" ht="12.75" customHeight="1" s="8">
      <c r="A268" s="30" t="inlineStr">
        <is>
          <t>ATIVA</t>
        </is>
      </c>
      <c r="B268" s="31" t="inlineStr">
        <is>
          <t>12º</t>
        </is>
      </c>
      <c r="C268" s="32" t="n">
        <v>24543.409</v>
      </c>
      <c r="D268" s="33" t="n">
        <v>0.00142077988</v>
      </c>
      <c r="E268" s="31" t="inlineStr">
        <is>
          <t>9º</t>
        </is>
      </c>
      <c r="F268" s="32" t="n">
        <v>13944.00233</v>
      </c>
      <c r="G268" s="33" t="n">
        <v>0.00161998215</v>
      </c>
      <c r="H268" s="31" t="inlineStr">
        <is>
          <t>10º</t>
        </is>
      </c>
      <c r="I268" s="32" t="n">
        <v>78705.15854</v>
      </c>
      <c r="J268" s="33" t="n">
        <v>0.00335580588</v>
      </c>
    </row>
    <row r="269" ht="12.75" customHeight="1" s="8">
      <c r="A269" s="26" t="inlineStr">
        <is>
          <t>MODAL</t>
        </is>
      </c>
      <c r="B269" s="27" t="inlineStr">
        <is>
          <t>13º</t>
        </is>
      </c>
      <c r="C269" s="28" t="n">
        <v>23422.87312</v>
      </c>
      <c r="D269" s="29" t="n">
        <v>0.00135591379</v>
      </c>
      <c r="E269" s="27" t="inlineStr">
        <is>
          <t>14º</t>
        </is>
      </c>
      <c r="F269" s="28" t="n">
        <v>1341.22756</v>
      </c>
      <c r="G269" s="29" t="n">
        <v>0.00015582074</v>
      </c>
      <c r="H269" s="27" t="inlineStr">
        <is>
          <t>13º</t>
        </is>
      </c>
      <c r="I269" s="28" t="n">
        <v>27290.13525</v>
      </c>
      <c r="J269" s="29" t="n">
        <v>0.00116358823</v>
      </c>
    </row>
    <row r="270" ht="12.75" customHeight="1" s="8">
      <c r="A270" s="30" t="inlineStr">
        <is>
          <t>RB CAPITAL DTVM</t>
        </is>
      </c>
      <c r="B270" s="31" t="inlineStr">
        <is>
          <t>14º</t>
        </is>
      </c>
      <c r="C270" s="32" t="n">
        <v>11347.3</v>
      </c>
      <c r="D270" s="33" t="n">
        <v>0.0006568776</v>
      </c>
      <c r="E270" s="31" t="n">
        <v/>
      </c>
      <c r="F270" s="32" t="n">
        <v>0</v>
      </c>
      <c r="G270" s="33" t="n">
        <v/>
      </c>
      <c r="H270" s="31" t="inlineStr">
        <is>
          <t>14º</t>
        </is>
      </c>
      <c r="I270" s="32" t="n">
        <v>11353.97189</v>
      </c>
      <c r="J270" s="33" t="n">
        <v>0.00048410709</v>
      </c>
    </row>
    <row r="271" ht="12.75" customHeight="1" s="8">
      <c r="A271" s="26" t="inlineStr">
        <is>
          <t>MIRAE ASSET WEALTH MANAGEMENT (BRAZIL) CCTVM LTDA</t>
        </is>
      </c>
      <c r="B271" s="27" t="inlineStr">
        <is>
          <t>15º</t>
        </is>
      </c>
      <c r="C271" s="28" t="n">
        <v>6459.486270000001</v>
      </c>
      <c r="D271" s="29" t="n">
        <v>0.00037392964</v>
      </c>
      <c r="E271" s="27" t="inlineStr">
        <is>
          <t>12º</t>
        </is>
      </c>
      <c r="F271" s="28" t="n">
        <v>3658.80048</v>
      </c>
      <c r="G271" s="29" t="n">
        <v>0.00042507103</v>
      </c>
      <c r="H271" s="27" t="inlineStr">
        <is>
          <t>16º</t>
        </is>
      </c>
      <c r="I271" s="28" t="n">
        <v>7222.349680000001</v>
      </c>
      <c r="J271" s="29" t="n">
        <v>0.00030794428</v>
      </c>
    </row>
    <row r="272" ht="12.75" customHeight="1" s="8">
      <c r="A272" s="30" t="inlineStr">
        <is>
          <t>BRADESCO BBI</t>
        </is>
      </c>
      <c r="B272" s="31" t="inlineStr">
        <is>
          <t>16º</t>
        </is>
      </c>
      <c r="C272" s="32" t="n">
        <v>4726.880619999999</v>
      </c>
      <c r="D272" s="33" t="n">
        <v>0.00027363179</v>
      </c>
      <c r="E272" s="31" t="inlineStr">
        <is>
          <t>13º</t>
        </is>
      </c>
      <c r="F272" s="32" t="n">
        <v>2164.88541</v>
      </c>
      <c r="G272" s="33" t="n">
        <v>0.00025151141</v>
      </c>
      <c r="H272" s="31" t="inlineStr">
        <is>
          <t>17º</t>
        </is>
      </c>
      <c r="I272" s="32" t="n">
        <v>6411.493239999999</v>
      </c>
      <c r="J272" s="33" t="n">
        <v>0.00027337124</v>
      </c>
    </row>
    <row r="273" ht="12.75" customHeight="1" s="8">
      <c r="A273" s="26" t="inlineStr">
        <is>
          <t>C6 CTVM</t>
        </is>
      </c>
      <c r="B273" s="27" t="inlineStr">
        <is>
          <t>17º</t>
        </is>
      </c>
      <c r="C273" s="28" t="n">
        <v>661.1</v>
      </c>
      <c r="D273" s="29" t="n">
        <v>3.827005e-05</v>
      </c>
      <c r="E273" s="27" t="n">
        <v/>
      </c>
      <c r="F273" s="28" t="n">
        <v>0</v>
      </c>
      <c r="G273" s="29" t="n">
        <v/>
      </c>
      <c r="H273" s="27" t="inlineStr">
        <is>
          <t>19º</t>
        </is>
      </c>
      <c r="I273" s="28" t="n">
        <v>661.1</v>
      </c>
      <c r="J273" s="29" t="n">
        <v>2.818777e-05</v>
      </c>
    </row>
    <row r="274" ht="12.75" customHeight="1" s="8">
      <c r="A274" s="30" t="inlineStr">
        <is>
          <t>CEF</t>
        </is>
      </c>
      <c r="B274" s="31" t="inlineStr">
        <is>
          <t>18º</t>
        </is>
      </c>
      <c r="C274" s="32" t="n">
        <v>642.15182</v>
      </c>
      <c r="D274" s="33" t="n">
        <v>3.717317e-05</v>
      </c>
      <c r="E274" s="31" t="inlineStr">
        <is>
          <t>16º</t>
        </is>
      </c>
      <c r="F274" s="32" t="n">
        <v>328.48</v>
      </c>
      <c r="G274" s="33" t="n">
        <v>3.816205e-05</v>
      </c>
      <c r="H274" s="31" t="inlineStr">
        <is>
          <t>18º</t>
        </is>
      </c>
      <c r="I274" s="32" t="n">
        <v>685.1941400000001</v>
      </c>
      <c r="J274" s="33" t="n">
        <v>2.921509e-05</v>
      </c>
    </row>
    <row r="275" ht="12.75" customHeight="1" s="8">
      <c r="A275" s="26" t="inlineStr">
        <is>
          <t>TORO INVESTIMENTOS</t>
        </is>
      </c>
      <c r="B275" s="27" t="inlineStr">
        <is>
          <t>19º</t>
        </is>
      </c>
      <c r="C275" s="28" t="n">
        <v>514.45691</v>
      </c>
      <c r="D275" s="29" t="n">
        <v>2.978111e-05</v>
      </c>
      <c r="E275" s="27" t="inlineStr">
        <is>
          <t>18º</t>
        </is>
      </c>
      <c r="F275" s="28" t="n">
        <v>168.28523</v>
      </c>
      <c r="G275" s="29" t="n">
        <v>1.955099e-05</v>
      </c>
      <c r="H275" s="27" t="inlineStr">
        <is>
          <t>20º</t>
        </is>
      </c>
      <c r="I275" s="28" t="n">
        <v>543.65169</v>
      </c>
      <c r="J275" s="29" t="n">
        <v>2.318005e-05</v>
      </c>
    </row>
    <row r="276" ht="12.75" customHeight="1" s="8">
      <c r="A276" s="30" t="inlineStr">
        <is>
          <t>BB-BI</t>
        </is>
      </c>
      <c r="B276" s="31" t="inlineStr">
        <is>
          <t>20º</t>
        </is>
      </c>
      <c r="C276" s="32" t="n">
        <v>237.97726</v>
      </c>
      <c r="D276" s="33" t="n">
        <v>1.377613e-05</v>
      </c>
      <c r="E276" s="31" t="inlineStr">
        <is>
          <t>17º</t>
        </is>
      </c>
      <c r="F276" s="32" t="n">
        <v>237.97726</v>
      </c>
      <c r="G276" s="33" t="n">
        <v>2.764765e-05</v>
      </c>
      <c r="H276" s="31" t="inlineStr">
        <is>
          <t>22º</t>
        </is>
      </c>
      <c r="I276" s="32" t="n">
        <v>237.97726</v>
      </c>
      <c r="J276" s="33" t="n">
        <v>1.01468e-05</v>
      </c>
    </row>
    <row r="277" ht="12.75" customHeight="1" s="8">
      <c r="A277" s="26" t="inlineStr">
        <is>
          <t>ICAP DO BRASIL</t>
        </is>
      </c>
      <c r="B277" s="27" t="inlineStr">
        <is>
          <t>21º</t>
        </is>
      </c>
      <c r="C277" s="28" t="n">
        <v>198.19047</v>
      </c>
      <c r="D277" s="29" t="n">
        <v>1.147294e-05</v>
      </c>
      <c r="E277" s="27" t="inlineStr">
        <is>
          <t>19º</t>
        </is>
      </c>
      <c r="F277" s="28" t="n">
        <v>64.93447</v>
      </c>
      <c r="G277" s="29" t="n">
        <v>7.54394e-06</v>
      </c>
      <c r="H277" s="27" t="inlineStr">
        <is>
          <t>23º</t>
        </is>
      </c>
      <c r="I277" s="28" t="n">
        <v>213.48775</v>
      </c>
      <c r="J277" s="29" t="n">
        <v>9.10262e-06</v>
      </c>
    </row>
    <row r="278" ht="12.75" customHeight="1" s="8">
      <c r="A278" s="30" t="inlineStr">
        <is>
          <t>WARREN</t>
        </is>
      </c>
      <c r="B278" s="31" t="inlineStr">
        <is>
          <t>22º</t>
        </is>
      </c>
      <c r="C278" s="32" t="n">
        <v>107.20484</v>
      </c>
      <c r="D278" s="33" t="n">
        <v>6.20592e-06</v>
      </c>
      <c r="E278" s="31" t="inlineStr">
        <is>
          <t>23º</t>
        </is>
      </c>
      <c r="F278" s="32" t="n">
        <v>0.47475</v>
      </c>
      <c r="G278" s="33" t="n">
        <v>5.516e-08</v>
      </c>
      <c r="H278" s="31" t="inlineStr">
        <is>
          <t>21º</t>
        </is>
      </c>
      <c r="I278" s="32" t="n">
        <v>241.86524</v>
      </c>
      <c r="J278" s="33" t="n">
        <v>1.031257e-05</v>
      </c>
    </row>
    <row r="279" ht="12.75" customHeight="1" s="8">
      <c r="A279" s="26" t="inlineStr">
        <is>
          <t>CM CAPITAL MARKETS</t>
        </is>
      </c>
      <c r="B279" s="27" t="inlineStr">
        <is>
          <t>23º</t>
        </is>
      </c>
      <c r="C279" s="28" t="n">
        <v>76.97014999999998</v>
      </c>
      <c r="D279" s="29" t="n">
        <v>4.45568e-06</v>
      </c>
      <c r="E279" s="27" t="inlineStr">
        <is>
          <t>22º</t>
        </is>
      </c>
      <c r="F279" s="28" t="n">
        <v>7.55619</v>
      </c>
      <c r="G279" s="29" t="n">
        <v>8.778599999999999e-07</v>
      </c>
      <c r="H279" s="27" t="inlineStr">
        <is>
          <t>24º</t>
        </is>
      </c>
      <c r="I279" s="28" t="n">
        <v>82.09845999999997</v>
      </c>
      <c r="J279" s="29" t="n">
        <v>3.50049e-06</v>
      </c>
    </row>
    <row r="280" ht="12.75" customHeight="1" s="8">
      <c r="A280" s="30" t="inlineStr">
        <is>
          <t>ANDBANK</t>
        </is>
      </c>
      <c r="B280" s="31" t="inlineStr">
        <is>
          <t>24º</t>
        </is>
      </c>
      <c r="C280" s="32" t="n">
        <v>49.17572</v>
      </c>
      <c r="D280" s="33" t="n">
        <v>2.84671e-06</v>
      </c>
      <c r="E280" s="31" t="inlineStr">
        <is>
          <t>20º</t>
        </is>
      </c>
      <c r="F280" s="32" t="n">
        <v>46.763</v>
      </c>
      <c r="G280" s="33" t="n">
        <v>5.43282e-06</v>
      </c>
      <c r="H280" s="31" t="inlineStr">
        <is>
          <t>26º</t>
        </is>
      </c>
      <c r="I280" s="32" t="n">
        <v>62.3521</v>
      </c>
      <c r="J280" s="33" t="n">
        <v>2.65855e-06</v>
      </c>
    </row>
    <row r="281" ht="12.75" customHeight="1" s="8">
      <c r="A281" s="26" t="inlineStr">
        <is>
          <t>NOVA FUTURA</t>
        </is>
      </c>
      <c r="B281" s="27" t="inlineStr">
        <is>
          <t>25º</t>
        </is>
      </c>
      <c r="C281" s="28" t="n">
        <v>44.04859</v>
      </c>
      <c r="D281" s="29" t="n">
        <v>2.5499e-06</v>
      </c>
      <c r="E281" s="27" t="inlineStr">
        <is>
          <t>21º</t>
        </is>
      </c>
      <c r="F281" s="28" t="n">
        <v>24.6455</v>
      </c>
      <c r="G281" s="29" t="n">
        <v>2.86326e-06</v>
      </c>
      <c r="H281" s="27" t="inlineStr">
        <is>
          <t>25º</t>
        </is>
      </c>
      <c r="I281" s="28" t="n">
        <v>77.52356</v>
      </c>
      <c r="J281" s="29" t="n">
        <v>3.30543e-06</v>
      </c>
    </row>
    <row r="282" ht="12.75" customHeight="1" s="8">
      <c r="A282" s="30" t="inlineStr">
        <is>
          <t>BANCO BS2</t>
        </is>
      </c>
      <c r="B282" s="31" t="n">
        <v/>
      </c>
      <c r="C282" s="32" t="n">
        <v>0</v>
      </c>
      <c r="D282" s="33" t="n">
        <v/>
      </c>
      <c r="E282" s="31" t="n">
        <v/>
      </c>
      <c r="F282" s="32" t="n">
        <v>0</v>
      </c>
      <c r="G282" s="33" t="n">
        <v/>
      </c>
      <c r="H282" s="31" t="inlineStr">
        <is>
          <t>15º</t>
        </is>
      </c>
      <c r="I282" s="32" t="n">
        <v>11300</v>
      </c>
      <c r="J282" s="33" t="n">
        <v>0.00048180586</v>
      </c>
    </row>
    <row r="283" ht="12.75" customHeight="1" s="8">
      <c r="A283" s="26" t="inlineStr">
        <is>
          <t>BANRISUL</t>
        </is>
      </c>
      <c r="B283" s="27" t="n">
        <v/>
      </c>
      <c r="C283" s="28" t="n">
        <v>0</v>
      </c>
      <c r="D283" s="29" t="n">
        <v/>
      </c>
      <c r="E283" s="27" t="n">
        <v/>
      </c>
      <c r="F283" s="28" t="n">
        <v>0</v>
      </c>
      <c r="G283" s="29" t="n">
        <v/>
      </c>
      <c r="H283" s="27" t="inlineStr">
        <is>
          <t>27º</t>
        </is>
      </c>
      <c r="I283" s="28" t="n">
        <v>2.69324</v>
      </c>
      <c r="J283" s="29" t="n">
        <v>1.1483e-07</v>
      </c>
    </row>
    <row r="284" ht="12.75" customHeight="1" s="8">
      <c r="A284" s="34" t="inlineStr">
        <is>
          <t>Total</t>
        </is>
      </c>
      <c r="B284" s="35" t="n"/>
      <c r="C284" s="36">
        <f>SUM(C257:C283)</f>
        <v/>
      </c>
      <c r="D284" s="37">
        <f>_xlfn.ROUND(SUM(D257:D283), 1)</f>
        <v/>
      </c>
      <c r="E284" s="35" t="n"/>
      <c r="F284" s="36">
        <f>SUM(F257:F283)</f>
        <v/>
      </c>
      <c r="G284" s="37">
        <f>_xlfn.ROUND(SUM(G257:G283), 1)</f>
        <v/>
      </c>
      <c r="H284" s="35" t="n"/>
      <c r="I284" s="36">
        <f>SUM(I257:I283)</f>
        <v/>
      </c>
      <c r="J284" s="37">
        <f>_xlfn.ROUND(SUM(J257:J283), 1)</f>
        <v/>
      </c>
    </row>
    <row r="285" ht="12.75" customHeight="1" s="8"/>
    <row r="286" ht="12.75" customHeight="1" s="8"/>
    <row r="287" ht="12.75" customHeight="1" s="8">
      <c r="A287" s="22" t="inlineStr">
        <is>
          <t>Tipo 2.1. Títulos Conversíveis Permutáveis</t>
        </is>
      </c>
      <c r="J287" s="23" t="n"/>
    </row>
    <row r="288" ht="12.75" customHeight="1" s="8">
      <c r="A288" s="24" t="inlineStr">
        <is>
          <t>Distribuidores</t>
        </is>
      </c>
      <c r="B288" s="24" t="inlineStr">
        <is>
          <t>Acumulado 2023</t>
        </is>
      </c>
      <c r="C288" s="24" t="n"/>
      <c r="D288" s="24" t="n"/>
      <c r="E288" s="24" t="inlineStr">
        <is>
          <t>Últimos 3 meses</t>
        </is>
      </c>
      <c r="F288" s="24" t="n"/>
      <c r="G288" s="24" t="n"/>
      <c r="H288" s="24" t="inlineStr">
        <is>
          <t>Últimos 12 meses</t>
        </is>
      </c>
      <c r="I288" s="24" t="n"/>
      <c r="J288" s="25" t="n"/>
    </row>
    <row r="289" ht="12.75" customHeight="1" s="8">
      <c r="A289" s="24" t="n"/>
      <c r="B289" s="24" t="inlineStr">
        <is>
          <t>Ranking 2023</t>
        </is>
      </c>
      <c r="C289" s="24" t="inlineStr">
        <is>
          <t>Valor *</t>
        </is>
      </c>
      <c r="D289" s="24" t="inlineStr">
        <is>
          <t>Part.</t>
        </is>
      </c>
      <c r="E289" s="24" t="inlineStr">
        <is>
          <t>Ranking 3 meses</t>
        </is>
      </c>
      <c r="F289" s="24" t="inlineStr">
        <is>
          <t>Valor *</t>
        </is>
      </c>
      <c r="G289" s="24" t="inlineStr">
        <is>
          <t>Part.</t>
        </is>
      </c>
      <c r="H289" s="24" t="inlineStr">
        <is>
          <t>Ranking 12 meses</t>
        </is>
      </c>
      <c r="I289" s="24" t="inlineStr">
        <is>
          <t>Valor *</t>
        </is>
      </c>
      <c r="J289" s="25" t="inlineStr">
        <is>
          <t>Part.</t>
        </is>
      </c>
    </row>
    <row r="290" ht="12.75" customHeight="1" s="8">
      <c r="A290" s="26" t="inlineStr">
        <is>
          <t>SANTANDER</t>
        </is>
      </c>
      <c r="B290" s="27" t="inlineStr">
        <is>
          <t>1º</t>
        </is>
      </c>
      <c r="C290" s="28" t="n">
        <v>341546</v>
      </c>
      <c r="D290" s="29" t="n">
        <v>1</v>
      </c>
      <c r="E290" s="27" t="inlineStr">
        <is>
          <t>1º</t>
        </is>
      </c>
      <c r="F290" s="28" t="n">
        <v>341546</v>
      </c>
      <c r="G290" s="29" t="n">
        <v>1</v>
      </c>
      <c r="H290" s="27" t="inlineStr">
        <is>
          <t>1º</t>
        </is>
      </c>
      <c r="I290" s="28" t="n">
        <v>341546</v>
      </c>
      <c r="J290" s="29" t="n">
        <v>1</v>
      </c>
    </row>
    <row r="291" ht="12.75" customHeight="1" s="8">
      <c r="A291" s="34" t="inlineStr">
        <is>
          <t>Total</t>
        </is>
      </c>
      <c r="B291" s="35" t="n"/>
      <c r="C291" s="36">
        <f>SUM(C290:C290)</f>
        <v/>
      </c>
      <c r="D291" s="37">
        <f>_xlfn.ROUND(SUM(D290:D290), 1)</f>
        <v/>
      </c>
      <c r="E291" s="35" t="n"/>
      <c r="F291" s="36">
        <f>SUM(F290:F290)</f>
        <v/>
      </c>
      <c r="G291" s="37">
        <f>_xlfn.ROUND(SUM(G290:G290), 1)</f>
        <v/>
      </c>
      <c r="H291" s="35" t="n"/>
      <c r="I291" s="36">
        <f>SUM(I290:I290)</f>
        <v/>
      </c>
      <c r="J291" s="37">
        <f>_xlfn.ROUND(SUM(J290:J290), 1)</f>
        <v/>
      </c>
    </row>
    <row r="292" ht="12.75" customHeight="1" s="8"/>
    <row r="293" ht="12.75" customHeight="1" s="8"/>
    <row r="294" ht="12.75" customHeight="1" s="8">
      <c r="A294" s="22" t="inlineStr">
        <is>
          <t>Tipo 2.2. Fundo de Investimento Imobiliário</t>
        </is>
      </c>
      <c r="J294" s="23" t="n"/>
    </row>
    <row r="295" ht="12.75" customHeight="1" s="8">
      <c r="A295" s="24" t="inlineStr">
        <is>
          <t>Distribuidores</t>
        </is>
      </c>
      <c r="B295" s="24" t="inlineStr">
        <is>
          <t>Acumulado 2023</t>
        </is>
      </c>
      <c r="C295" s="24" t="n"/>
      <c r="D295" s="24" t="n"/>
      <c r="E295" s="24" t="inlineStr">
        <is>
          <t>Últimos 3 meses</t>
        </is>
      </c>
      <c r="F295" s="24" t="n"/>
      <c r="G295" s="24" t="n"/>
      <c r="H295" s="24" t="inlineStr">
        <is>
          <t>Últimos 12 meses</t>
        </is>
      </c>
      <c r="I295" s="24" t="n"/>
      <c r="J295" s="25" t="n"/>
    </row>
    <row r="296" ht="12.75" customHeight="1" s="8">
      <c r="A296" s="24" t="n"/>
      <c r="B296" s="24" t="inlineStr">
        <is>
          <t>Ranking 2023</t>
        </is>
      </c>
      <c r="C296" s="24" t="inlineStr">
        <is>
          <t>Valor *</t>
        </is>
      </c>
      <c r="D296" s="24" t="inlineStr">
        <is>
          <t>Part.</t>
        </is>
      </c>
      <c r="E296" s="24" t="inlineStr">
        <is>
          <t>Ranking 3 meses</t>
        </is>
      </c>
      <c r="F296" s="24" t="inlineStr">
        <is>
          <t>Valor *</t>
        </is>
      </c>
      <c r="G296" s="24" t="inlineStr">
        <is>
          <t>Part.</t>
        </is>
      </c>
      <c r="H296" s="24" t="inlineStr">
        <is>
          <t>Ranking 12 meses</t>
        </is>
      </c>
      <c r="I296" s="24" t="inlineStr">
        <is>
          <t>Valor *</t>
        </is>
      </c>
      <c r="J296" s="25" t="inlineStr">
        <is>
          <t>Part.</t>
        </is>
      </c>
    </row>
    <row r="297" ht="12.75" customHeight="1" s="8">
      <c r="A297" s="26" t="inlineStr">
        <is>
          <t>XP INVESTIMENTOS</t>
        </is>
      </c>
      <c r="B297" s="27" t="inlineStr">
        <is>
          <t>1º</t>
        </is>
      </c>
      <c r="C297" s="28" t="n">
        <v>5244690.096450001</v>
      </c>
      <c r="D297" s="29" t="n">
        <v>0.51841264234</v>
      </c>
      <c r="E297" s="27" t="inlineStr">
        <is>
          <t>1º</t>
        </is>
      </c>
      <c r="F297" s="28" t="n">
        <v>3222400.98028</v>
      </c>
      <c r="G297" s="29" t="n">
        <v>0.50143026921</v>
      </c>
      <c r="H297" s="27" t="inlineStr">
        <is>
          <t>1º</t>
        </is>
      </c>
      <c r="I297" s="28" t="n">
        <v>6917329.12514</v>
      </c>
      <c r="J297" s="29" t="n">
        <v>0.4545566811</v>
      </c>
    </row>
    <row r="298" ht="12.75" customHeight="1" s="8">
      <c r="A298" s="30" t="inlineStr">
        <is>
          <t>BTG PACTUAL</t>
        </is>
      </c>
      <c r="B298" s="31" t="inlineStr">
        <is>
          <t>2º</t>
        </is>
      </c>
      <c r="C298" s="32" t="n">
        <v>2010630.46578</v>
      </c>
      <c r="D298" s="33" t="n">
        <v>0.1987412475</v>
      </c>
      <c r="E298" s="31" t="inlineStr">
        <is>
          <t>3º</t>
        </is>
      </c>
      <c r="F298" s="32" t="n">
        <v>1083207.18814</v>
      </c>
      <c r="G298" s="33" t="n">
        <v>0.16855533352</v>
      </c>
      <c r="H298" s="31" t="inlineStr">
        <is>
          <t>3º</t>
        </is>
      </c>
      <c r="I298" s="32" t="n">
        <v>2311916.13045</v>
      </c>
      <c r="J298" s="33" t="n">
        <v>0.15192235388</v>
      </c>
    </row>
    <row r="299" ht="12.75" customHeight="1" s="8">
      <c r="A299" s="26" t="inlineStr">
        <is>
          <t>ITAU BBA</t>
        </is>
      </c>
      <c r="B299" s="27" t="inlineStr">
        <is>
          <t>3º</t>
        </is>
      </c>
      <c r="C299" s="28" t="n">
        <v>1871797.0918</v>
      </c>
      <c r="D299" s="29" t="n">
        <v>0.18501822957</v>
      </c>
      <c r="E299" s="27" t="inlineStr">
        <is>
          <t>2º</t>
        </is>
      </c>
      <c r="F299" s="28" t="n">
        <v>1742897.24638</v>
      </c>
      <c r="G299" s="29" t="n">
        <v>0.27120815839</v>
      </c>
      <c r="H299" s="27" t="inlineStr">
        <is>
          <t>2º</t>
        </is>
      </c>
      <c r="I299" s="28" t="n">
        <v>4508657.23925</v>
      </c>
      <c r="J299" s="29" t="n">
        <v>0.29627624099</v>
      </c>
    </row>
    <row r="300" ht="12.75" customHeight="1" s="8">
      <c r="A300" s="30" t="inlineStr">
        <is>
          <t>NUINVEST</t>
        </is>
      </c>
      <c r="B300" s="31" t="inlineStr">
        <is>
          <t>4º</t>
        </is>
      </c>
      <c r="C300" s="32" t="n">
        <v>283047.90614</v>
      </c>
      <c r="D300" s="33" t="n">
        <v>0.02797793773</v>
      </c>
      <c r="E300" s="31" t="inlineStr">
        <is>
          <t>10º</t>
        </is>
      </c>
      <c r="F300" s="32" t="n">
        <v>4736.53674</v>
      </c>
      <c r="G300" s="33" t="n">
        <v>0.00073704139</v>
      </c>
      <c r="H300" s="31" t="inlineStr">
        <is>
          <t>5º</t>
        </is>
      </c>
      <c r="I300" s="32" t="n">
        <v>319859.93111</v>
      </c>
      <c r="J300" s="33" t="n">
        <v>0.02101887391</v>
      </c>
    </row>
    <row r="301" ht="12.75" customHeight="1" s="8">
      <c r="A301" s="26" t="inlineStr">
        <is>
          <t>GUIDE INVESTIMENTOS</t>
        </is>
      </c>
      <c r="B301" s="27" t="inlineStr">
        <is>
          <t>5º</t>
        </is>
      </c>
      <c r="C301" s="28" t="n">
        <v>258420.07123</v>
      </c>
      <c r="D301" s="29" t="n">
        <v>0.02554359352</v>
      </c>
      <c r="E301" s="27" t="inlineStr">
        <is>
          <t>4º</t>
        </is>
      </c>
      <c r="F301" s="28" t="n">
        <v>208690.52661</v>
      </c>
      <c r="G301" s="29" t="n">
        <v>0.03247384406</v>
      </c>
      <c r="H301" s="27" t="inlineStr">
        <is>
          <t>4º</t>
        </is>
      </c>
      <c r="I301" s="28" t="n">
        <v>514888.42532</v>
      </c>
      <c r="J301" s="29" t="n">
        <v>0.03383473151</v>
      </c>
    </row>
    <row r="302" ht="12.75" customHeight="1" s="8">
      <c r="A302" s="30" t="inlineStr">
        <is>
          <t>BR PARTNERS</t>
        </is>
      </c>
      <c r="B302" s="31" t="inlineStr">
        <is>
          <t>6º</t>
        </is>
      </c>
      <c r="C302" s="32" t="n">
        <v>215449.174</v>
      </c>
      <c r="D302" s="33" t="n">
        <v>0.02129612494</v>
      </c>
      <c r="E302" s="31" t="inlineStr">
        <is>
          <t>6º</t>
        </is>
      </c>
      <c r="F302" s="32" t="n">
        <v>60000</v>
      </c>
      <c r="G302" s="33" t="n">
        <v>0.009336459470000001</v>
      </c>
      <c r="H302" s="31" t="inlineStr">
        <is>
          <t>6º</t>
        </is>
      </c>
      <c r="I302" s="32" t="n">
        <v>257571.08063</v>
      </c>
      <c r="J302" s="33" t="n">
        <v>0.0169257026</v>
      </c>
    </row>
    <row r="303" ht="12.75" customHeight="1" s="8">
      <c r="A303" s="26" t="inlineStr">
        <is>
          <t>SAFRA</t>
        </is>
      </c>
      <c r="B303" s="27" t="inlineStr">
        <is>
          <t>7º</t>
        </is>
      </c>
      <c r="C303" s="28" t="n">
        <v>78531.77313000002</v>
      </c>
      <c r="D303" s="29" t="n">
        <v>0.00776249183</v>
      </c>
      <c r="E303" s="27" t="inlineStr">
        <is>
          <t>5º</t>
        </is>
      </c>
      <c r="F303" s="28" t="n">
        <v>71035.00881</v>
      </c>
      <c r="G303" s="29" t="n">
        <v>0.01105359135</v>
      </c>
      <c r="H303" s="27" t="inlineStr">
        <is>
          <t>8º</t>
        </is>
      </c>
      <c r="I303" s="28" t="n">
        <v>79803.97889</v>
      </c>
      <c r="J303" s="29" t="n">
        <v>0.00524413847</v>
      </c>
    </row>
    <row r="304" ht="12.75" customHeight="1" s="8">
      <c r="A304" s="30" t="inlineStr">
        <is>
          <t>GENIAL CV</t>
        </is>
      </c>
      <c r="B304" s="31" t="inlineStr">
        <is>
          <t>8º</t>
        </is>
      </c>
      <c r="C304" s="32" t="n">
        <v>49950.62121</v>
      </c>
      <c r="D304" s="33" t="n">
        <v>0.00493738106</v>
      </c>
      <c r="E304" s="31" t="inlineStr">
        <is>
          <t>14º</t>
        </is>
      </c>
      <c r="F304" s="32" t="n">
        <v>399.00948</v>
      </c>
      <c r="G304" s="33" t="n">
        <v>6.208893e-05</v>
      </c>
      <c r="H304" s="31" t="inlineStr">
        <is>
          <t>7º</t>
        </is>
      </c>
      <c r="I304" s="32" t="n">
        <v>118317.96319</v>
      </c>
      <c r="J304" s="33" t="n">
        <v>0.00777499808</v>
      </c>
    </row>
    <row r="305" ht="12.75" customHeight="1" s="8">
      <c r="A305" s="26" t="inlineStr">
        <is>
          <t>INTER</t>
        </is>
      </c>
      <c r="B305" s="27" t="inlineStr">
        <is>
          <t>9º</t>
        </is>
      </c>
      <c r="C305" s="28" t="n">
        <v>35481.65073</v>
      </c>
      <c r="D305" s="29" t="n">
        <v>0.00350719222</v>
      </c>
      <c r="E305" s="27" t="inlineStr">
        <is>
          <t>7º</t>
        </is>
      </c>
      <c r="F305" s="28" t="n">
        <v>9489.218729999999</v>
      </c>
      <c r="G305" s="29" t="n">
        <v>0.0014765951</v>
      </c>
      <c r="H305" s="27" t="inlineStr">
        <is>
          <t>11º</t>
        </is>
      </c>
      <c r="I305" s="28" t="n">
        <v>39844.83215000001</v>
      </c>
      <c r="J305" s="29" t="n">
        <v>0.00261831327</v>
      </c>
    </row>
    <row r="306" ht="12.75" customHeight="1" s="8">
      <c r="A306" s="30" t="inlineStr">
        <is>
          <t>ORAMA</t>
        </is>
      </c>
      <c r="B306" s="31" t="inlineStr">
        <is>
          <t>10º</t>
        </is>
      </c>
      <c r="C306" s="32" t="n">
        <v>32771.26749</v>
      </c>
      <c r="D306" s="33" t="n">
        <v>0.00323928374</v>
      </c>
      <c r="E306" s="31" t="inlineStr">
        <is>
          <t>8º</t>
        </is>
      </c>
      <c r="F306" s="32" t="n">
        <v>8147.76131</v>
      </c>
      <c r="G306" s="33" t="n">
        <v>0.00126785405</v>
      </c>
      <c r="H306" s="31" t="inlineStr">
        <is>
          <t>10º</t>
        </is>
      </c>
      <c r="I306" s="32" t="n">
        <v>41454.58171</v>
      </c>
      <c r="J306" s="33" t="n">
        <v>0.00272409433</v>
      </c>
    </row>
    <row r="307" ht="12.75" customHeight="1" s="8">
      <c r="A307" s="26" t="inlineStr">
        <is>
          <t>ATIVA</t>
        </is>
      </c>
      <c r="B307" s="27" t="inlineStr">
        <is>
          <t>11º</t>
        </is>
      </c>
      <c r="C307" s="28" t="n">
        <v>12753.46115</v>
      </c>
      <c r="D307" s="29" t="n">
        <v>0.00126061891</v>
      </c>
      <c r="E307" s="27" t="inlineStr">
        <is>
          <t>9º</t>
        </is>
      </c>
      <c r="F307" s="28" t="n">
        <v>7420.68871</v>
      </c>
      <c r="G307" s="29" t="n">
        <v>0.00115471599</v>
      </c>
      <c r="H307" s="27" t="inlineStr">
        <is>
          <t>9º</t>
        </is>
      </c>
      <c r="I307" s="28" t="n">
        <v>66915.21068999999</v>
      </c>
      <c r="J307" s="29" t="n">
        <v>0.00439718214</v>
      </c>
    </row>
    <row r="308" ht="12.75" customHeight="1" s="8">
      <c r="A308" s="30" t="inlineStr">
        <is>
          <t>MODAL</t>
        </is>
      </c>
      <c r="B308" s="31" t="inlineStr">
        <is>
          <t>12º</t>
        </is>
      </c>
      <c r="C308" s="32" t="n">
        <v>11180.72452</v>
      </c>
      <c r="D308" s="33" t="n">
        <v>0.00110516138</v>
      </c>
      <c r="E308" s="31" t="inlineStr">
        <is>
          <t>13º</t>
        </is>
      </c>
      <c r="F308" s="32" t="n">
        <v>1306.92849</v>
      </c>
      <c r="G308" s="33" t="n">
        <v>0.00020336808</v>
      </c>
      <c r="H308" s="31" t="inlineStr">
        <is>
          <t>12º</t>
        </is>
      </c>
      <c r="I308" s="32" t="n">
        <v>15037.98665</v>
      </c>
      <c r="J308" s="33" t="n">
        <v>0.00098818737</v>
      </c>
    </row>
    <row r="309" ht="12.75" customHeight="1" s="8">
      <c r="A309" s="26" t="inlineStr">
        <is>
          <t>MIRAE ASSET WEALTH MANAGEMENT (BRAZIL) CCTVM LTDA</t>
        </is>
      </c>
      <c r="B309" s="27" t="inlineStr">
        <is>
          <t>13º</t>
        </is>
      </c>
      <c r="C309" s="28" t="n">
        <v>6191.220890000001</v>
      </c>
      <c r="D309" s="29" t="n">
        <v>0.0006119727</v>
      </c>
      <c r="E309" s="27" t="inlineStr">
        <is>
          <t>11º</t>
        </is>
      </c>
      <c r="F309" s="28" t="n">
        <v>3645.06659</v>
      </c>
      <c r="G309" s="29" t="n">
        <v>0.00056720027</v>
      </c>
      <c r="H309" s="27" t="inlineStr">
        <is>
          <t>14º</t>
        </is>
      </c>
      <c r="I309" s="28" t="n">
        <v>6954.0843</v>
      </c>
      <c r="J309" s="29" t="n">
        <v>0.00045697196</v>
      </c>
    </row>
    <row r="310" ht="12.75" customHeight="1" s="8">
      <c r="A310" s="30" t="inlineStr">
        <is>
          <t>BRADESCO BBI</t>
        </is>
      </c>
      <c r="B310" s="31" t="inlineStr">
        <is>
          <t>14º</t>
        </is>
      </c>
      <c r="C310" s="32" t="n">
        <v>4189.71806</v>
      </c>
      <c r="D310" s="33" t="n">
        <v>0.00041413368</v>
      </c>
      <c r="E310" s="31" t="inlineStr">
        <is>
          <t>12º</t>
        </is>
      </c>
      <c r="F310" s="32" t="n">
        <v>2164.88541</v>
      </c>
      <c r="G310" s="33" t="n">
        <v>0.00033687275</v>
      </c>
      <c r="H310" s="31" t="inlineStr">
        <is>
          <t>15º</t>
        </is>
      </c>
      <c r="I310" s="32" t="n">
        <v>5874.330679999999</v>
      </c>
      <c r="J310" s="33" t="n">
        <v>0.00038601839</v>
      </c>
    </row>
    <row r="311" ht="12.75" customHeight="1" s="8">
      <c r="A311" s="26" t="inlineStr">
        <is>
          <t>CEF</t>
        </is>
      </c>
      <c r="B311" s="27" t="inlineStr">
        <is>
          <t>15º</t>
        </is>
      </c>
      <c r="C311" s="28" t="n">
        <v>560.09316</v>
      </c>
      <c r="D311" s="29" t="n">
        <v>5.536254e-05</v>
      </c>
      <c r="E311" s="27" t="inlineStr">
        <is>
          <t>15º</t>
        </is>
      </c>
      <c r="F311" s="28" t="n">
        <v>328.48</v>
      </c>
      <c r="G311" s="29" t="n">
        <v>5.1114e-05</v>
      </c>
      <c r="H311" s="27" t="inlineStr">
        <is>
          <t>16º</t>
        </is>
      </c>
      <c r="I311" s="28" t="n">
        <v>603.13548</v>
      </c>
      <c r="J311" s="29" t="n">
        <v>3.963369e-05</v>
      </c>
    </row>
    <row r="312" ht="12.75" customHeight="1" s="8">
      <c r="A312" s="30" t="inlineStr">
        <is>
          <t>TORO INVESTIMENTOS</t>
        </is>
      </c>
      <c r="B312" s="31" t="inlineStr">
        <is>
          <t>16º</t>
        </is>
      </c>
      <c r="C312" s="32" t="n">
        <v>478.3944</v>
      </c>
      <c r="D312" s="33" t="n">
        <v>4.728701e-05</v>
      </c>
      <c r="E312" s="31" t="inlineStr">
        <is>
          <t>17º</t>
        </is>
      </c>
      <c r="F312" s="32" t="n">
        <v>168.28523</v>
      </c>
      <c r="G312" s="33" t="n">
        <v>2.618647e-05</v>
      </c>
      <c r="H312" s="31" t="inlineStr">
        <is>
          <t>17º</t>
        </is>
      </c>
      <c r="I312" s="32" t="n">
        <v>507.58918</v>
      </c>
      <c r="J312" s="33" t="n">
        <v>3.335508e-05</v>
      </c>
    </row>
    <row r="313" ht="12.75" customHeight="1" s="8">
      <c r="A313" s="26" t="inlineStr">
        <is>
          <t>BB-BI</t>
        </is>
      </c>
      <c r="B313" s="27" t="inlineStr">
        <is>
          <t>17º</t>
        </is>
      </c>
      <c r="C313" s="28" t="n">
        <v>237.97726</v>
      </c>
      <c r="D313" s="29" t="n">
        <v>2.352292e-05</v>
      </c>
      <c r="E313" s="27" t="inlineStr">
        <is>
          <t>16º</t>
        </is>
      </c>
      <c r="F313" s="28" t="n">
        <v>237.97726</v>
      </c>
      <c r="G313" s="29" t="n">
        <v>3.703108e-05</v>
      </c>
      <c r="H313" s="27" t="inlineStr">
        <is>
          <t>19º</t>
        </is>
      </c>
      <c r="I313" s="28" t="n">
        <v>237.97726</v>
      </c>
      <c r="J313" s="29" t="n">
        <v>1.563814e-05</v>
      </c>
    </row>
    <row r="314" ht="12.75" customHeight="1" s="8">
      <c r="A314" s="30" t="inlineStr">
        <is>
          <t>ICAP DO BRASIL</t>
        </is>
      </c>
      <c r="B314" s="31" t="inlineStr">
        <is>
          <t>18º</t>
        </is>
      </c>
      <c r="C314" s="32" t="n">
        <v>196.61215</v>
      </c>
      <c r="D314" s="33" t="n">
        <v>1.943417e-05</v>
      </c>
      <c r="E314" s="31" t="inlineStr">
        <is>
          <t>18º</t>
        </is>
      </c>
      <c r="F314" s="32" t="n">
        <v>64.6905</v>
      </c>
      <c r="G314" s="33" t="n">
        <v>1.006634e-05</v>
      </c>
      <c r="H314" s="31" t="inlineStr">
        <is>
          <t>20º</t>
        </is>
      </c>
      <c r="I314" s="32" t="n">
        <v>211.90943</v>
      </c>
      <c r="J314" s="33" t="n">
        <v>1.392515e-05</v>
      </c>
    </row>
    <row r="315" ht="12.75" customHeight="1" s="8">
      <c r="A315" s="26" t="inlineStr">
        <is>
          <t>WARREN</t>
        </is>
      </c>
      <c r="B315" s="27" t="inlineStr">
        <is>
          <t>19º</t>
        </is>
      </c>
      <c r="C315" s="28" t="n">
        <v>105.38875</v>
      </c>
      <c r="D315" s="29" t="n">
        <v>1.041718e-05</v>
      </c>
      <c r="E315" s="27" t="inlineStr">
        <is>
          <t>22º</t>
        </is>
      </c>
      <c r="F315" s="28" t="n">
        <v>0.47475</v>
      </c>
      <c r="G315" s="29" t="n">
        <v>7.387e-08</v>
      </c>
      <c r="H315" s="27" t="inlineStr">
        <is>
          <t>18º</t>
        </is>
      </c>
      <c r="I315" s="28" t="n">
        <v>240.04915</v>
      </c>
      <c r="J315" s="29" t="n">
        <v>1.577429e-05</v>
      </c>
    </row>
    <row r="316" ht="12.75" customHeight="1" s="8">
      <c r="A316" s="30" t="inlineStr">
        <is>
          <t>CM CAPITAL MARKETS</t>
        </is>
      </c>
      <c r="B316" s="31" t="inlineStr">
        <is>
          <t>20º</t>
        </is>
      </c>
      <c r="C316" s="32" t="n">
        <v>75.24760999999999</v>
      </c>
      <c r="D316" s="33" t="n">
        <v>7.43787e-06</v>
      </c>
      <c r="E316" s="31" t="inlineStr">
        <is>
          <t>21º</t>
        </is>
      </c>
      <c r="F316" s="32" t="n">
        <v>6.58029</v>
      </c>
      <c r="G316" s="33" t="n">
        <v>1.02394e-06</v>
      </c>
      <c r="H316" s="31" t="inlineStr">
        <is>
          <t>21º</t>
        </is>
      </c>
      <c r="I316" s="32" t="n">
        <v>80.37591999999999</v>
      </c>
      <c r="J316" s="33" t="n">
        <v>5.28172e-06</v>
      </c>
    </row>
    <row r="317" ht="12.75" customHeight="1" s="8">
      <c r="A317" s="26" t="inlineStr">
        <is>
          <t>ANDBANK</t>
        </is>
      </c>
      <c r="B317" s="27" t="inlineStr">
        <is>
          <t>21º</t>
        </is>
      </c>
      <c r="C317" s="28" t="n">
        <v>48.824</v>
      </c>
      <c r="D317" s="29" t="n">
        <v>4.82602e-06</v>
      </c>
      <c r="E317" s="27" t="inlineStr">
        <is>
          <t>19º</t>
        </is>
      </c>
      <c r="F317" s="28" t="n">
        <v>46.763</v>
      </c>
      <c r="G317" s="29" t="n">
        <v>7.27668e-06</v>
      </c>
      <c r="H317" s="27" t="inlineStr">
        <is>
          <t>23º</t>
        </is>
      </c>
      <c r="I317" s="28" t="n">
        <v>62.00038000000001</v>
      </c>
      <c r="J317" s="29" t="n">
        <v>4.07422e-06</v>
      </c>
    </row>
    <row r="318" ht="12.75" customHeight="1" s="8">
      <c r="A318" s="30" t="inlineStr">
        <is>
          <t>NOVA FUTURA</t>
        </is>
      </c>
      <c r="B318" s="31" t="inlineStr">
        <is>
          <t>22º</t>
        </is>
      </c>
      <c r="C318" s="32" t="n">
        <v>37.44407</v>
      </c>
      <c r="D318" s="33" t="n">
        <v>3.70117e-06</v>
      </c>
      <c r="E318" s="31" t="inlineStr">
        <is>
          <t>20º</t>
        </is>
      </c>
      <c r="F318" s="32" t="n">
        <v>24.6455</v>
      </c>
      <c r="G318" s="33" t="n">
        <v>3.83503e-06</v>
      </c>
      <c r="H318" s="31" t="inlineStr">
        <is>
          <t>22º</t>
        </is>
      </c>
      <c r="I318" s="32" t="n">
        <v>70.91904000000001</v>
      </c>
      <c r="J318" s="33" t="n">
        <v>4.66028e-06</v>
      </c>
    </row>
    <row r="319" ht="12.75" customHeight="1" s="8">
      <c r="A319" s="26" t="inlineStr">
        <is>
          <t>BANCO BS2</t>
        </is>
      </c>
      <c r="B319" s="27" t="n">
        <v/>
      </c>
      <c r="C319" s="28" t="n">
        <v>0</v>
      </c>
      <c r="D319" s="29" t="n">
        <v/>
      </c>
      <c r="E319" s="27" t="n">
        <v/>
      </c>
      <c r="F319" s="28" t="n">
        <v>0</v>
      </c>
      <c r="G319" s="29" t="n">
        <v/>
      </c>
      <c r="H319" s="27" t="inlineStr">
        <is>
          <t>13º</t>
        </is>
      </c>
      <c r="I319" s="28" t="n">
        <v>11300</v>
      </c>
      <c r="J319" s="29" t="n">
        <v>0.00074255401</v>
      </c>
    </row>
    <row r="320" ht="12.75" customHeight="1" s="8">
      <c r="A320" s="30" t="inlineStr">
        <is>
          <t>RB CAPITAL DTVM</t>
        </is>
      </c>
      <c r="B320" s="31" t="n">
        <v/>
      </c>
      <c r="C320" s="32" t="n">
        <v>0</v>
      </c>
      <c r="D320" s="33" t="n">
        <v/>
      </c>
      <c r="E320" s="31" t="n">
        <v/>
      </c>
      <c r="F320" s="32" t="n">
        <v>0</v>
      </c>
      <c r="G320" s="33" t="n">
        <v/>
      </c>
      <c r="H320" s="31" t="inlineStr">
        <is>
          <t>24º</t>
        </is>
      </c>
      <c r="I320" s="32" t="n">
        <v>6.67189</v>
      </c>
      <c r="J320" s="33" t="n">
        <v>4.3843e-07</v>
      </c>
    </row>
    <row r="321" ht="12.75" customHeight="1" s="8">
      <c r="A321" s="26" t="inlineStr">
        <is>
          <t>BANRISUL</t>
        </is>
      </c>
      <c r="B321" s="27" t="n">
        <v/>
      </c>
      <c r="C321" s="28" t="n">
        <v>0</v>
      </c>
      <c r="D321" s="29" t="n">
        <v/>
      </c>
      <c r="E321" s="27" t="n">
        <v/>
      </c>
      <c r="F321" s="28" t="n">
        <v>0</v>
      </c>
      <c r="G321" s="29" t="n">
        <v/>
      </c>
      <c r="H321" s="27" t="inlineStr">
        <is>
          <t>25º</t>
        </is>
      </c>
      <c r="I321" s="28" t="n">
        <v>2.69324</v>
      </c>
      <c r="J321" s="29" t="n">
        <v>1.7698e-07</v>
      </c>
    </row>
    <row r="322" ht="12.75" customHeight="1" s="8">
      <c r="A322" s="34" t="inlineStr">
        <is>
          <t>Total</t>
        </is>
      </c>
      <c r="B322" s="35" t="n"/>
      <c r="C322" s="36">
        <f>SUM(C297:C321)</f>
        <v/>
      </c>
      <c r="D322" s="37">
        <f>_xlfn.ROUND(SUM(D297:D321), 1)</f>
        <v/>
      </c>
      <c r="E322" s="35" t="n"/>
      <c r="F322" s="36">
        <f>SUM(F297:F321)</f>
        <v/>
      </c>
      <c r="G322" s="37">
        <f>_xlfn.ROUND(SUM(G297:G321), 1)</f>
        <v/>
      </c>
      <c r="H322" s="35" t="n"/>
      <c r="I322" s="36">
        <f>SUM(I297:I321)</f>
        <v/>
      </c>
      <c r="J322" s="37">
        <f>_xlfn.ROUND(SUM(J297:J321), 1)</f>
        <v/>
      </c>
    </row>
    <row r="323" ht="12.75" customHeight="1" s="8"/>
    <row r="324" ht="12.75" customHeight="1" s="8"/>
    <row r="325" ht="12.75" customHeight="1" s="8">
      <c r="A325" s="22" t="inlineStr">
        <is>
          <t>Tipo 2.3. Certificado de Potencial Adicional de Construção</t>
        </is>
      </c>
      <c r="J325" s="23" t="n"/>
    </row>
    <row r="326" ht="12.75" customHeight="1" s="8">
      <c r="A326" s="24" t="inlineStr">
        <is>
          <t>Distribuidores</t>
        </is>
      </c>
      <c r="B326" s="24" t="inlineStr">
        <is>
          <t>Acumulado 2023</t>
        </is>
      </c>
      <c r="C326" s="24" t="n"/>
      <c r="D326" s="24" t="n"/>
      <c r="E326" s="24" t="inlineStr">
        <is>
          <t>Últimos 3 meses</t>
        </is>
      </c>
      <c r="F326" s="24" t="n"/>
      <c r="G326" s="24" t="n"/>
      <c r="H326" s="24" t="inlineStr">
        <is>
          <t>Últimos 12 meses</t>
        </is>
      </c>
      <c r="I326" s="24" t="n"/>
      <c r="J326" s="25" t="n"/>
    </row>
    <row r="327" ht="12.75" customHeight="1" s="8">
      <c r="A327" s="24" t="n"/>
      <c r="B327" s="24" t="inlineStr">
        <is>
          <t>Ranking 2023</t>
        </is>
      </c>
      <c r="C327" s="24" t="inlineStr">
        <is>
          <t>Valor *</t>
        </is>
      </c>
      <c r="D327" s="24" t="inlineStr">
        <is>
          <t>Part.</t>
        </is>
      </c>
      <c r="E327" s="24" t="inlineStr">
        <is>
          <t>Ranking 3 meses</t>
        </is>
      </c>
      <c r="F327" s="24" t="inlineStr">
        <is>
          <t>Valor *</t>
        </is>
      </c>
      <c r="G327" s="24" t="inlineStr">
        <is>
          <t>Part.</t>
        </is>
      </c>
      <c r="H327" s="24" t="inlineStr">
        <is>
          <t>Ranking 12 meses</t>
        </is>
      </c>
      <c r="I327" s="24" t="inlineStr">
        <is>
          <t>Valor *</t>
        </is>
      </c>
      <c r="J327" s="25" t="inlineStr">
        <is>
          <t>Part.</t>
        </is>
      </c>
    </row>
    <row r="328" ht="12.75" customHeight="1" s="8">
      <c r="A328" s="38" t="inlineStr"/>
      <c r="B328" s="38" t="inlineStr"/>
      <c r="C328" s="38" t="inlineStr"/>
      <c r="D328" s="38" t="inlineStr"/>
      <c r="E328" s="38" t="inlineStr"/>
      <c r="F328" s="38" t="inlineStr"/>
      <c r="G328" s="38" t="inlineStr"/>
      <c r="H328" s="38" t="inlineStr"/>
      <c r="I328" s="38" t="inlineStr"/>
      <c r="J328" s="38" t="inlineStr"/>
    </row>
    <row r="329" ht="12.75" customHeight="1" s="8">
      <c r="A329" s="34" t="inlineStr">
        <is>
          <t>Total</t>
        </is>
      </c>
      <c r="B329" s="35" t="n"/>
      <c r="C329" s="36">
        <f>SUM(C329:C328)</f>
        <v/>
      </c>
      <c r="D329" s="37">
        <f>_xlfn.ROUND(SUM(D329:D328), 1)</f>
        <v/>
      </c>
      <c r="E329" s="35" t="n"/>
      <c r="F329" s="36">
        <f>SUM(F329:F328)</f>
        <v/>
      </c>
      <c r="G329" s="37">
        <f>_xlfn.ROUND(SUM(G329:G328), 1)</f>
        <v/>
      </c>
      <c r="H329" s="35" t="n"/>
      <c r="I329" s="36">
        <f>SUM(I329:I328)</f>
        <v/>
      </c>
      <c r="J329" s="37">
        <f>_xlfn.ROUND(SUM(J329:J328), 1)</f>
        <v/>
      </c>
    </row>
    <row r="330" ht="12.75" customHeight="1" s="8"/>
    <row r="331" ht="12.75" customHeight="1" s="8"/>
    <row r="332" ht="12.75" customHeight="1" s="8">
      <c r="A332" s="22" t="inlineStr">
        <is>
          <t>Tipo 2.4. Fundo de Investimento em Participações de Infraestrutura</t>
        </is>
      </c>
      <c r="J332" s="23" t="n"/>
    </row>
    <row r="333" ht="12.75" customHeight="1" s="8">
      <c r="A333" s="24" t="inlineStr">
        <is>
          <t>Distribuidores</t>
        </is>
      </c>
      <c r="B333" s="24" t="inlineStr">
        <is>
          <t>Acumulado 2023</t>
        </is>
      </c>
      <c r="C333" s="24" t="n"/>
      <c r="D333" s="24" t="n"/>
      <c r="E333" s="24" t="inlineStr">
        <is>
          <t>Últimos 3 meses</t>
        </is>
      </c>
      <c r="F333" s="24" t="n"/>
      <c r="G333" s="24" t="n"/>
      <c r="H333" s="24" t="inlineStr">
        <is>
          <t>Últimos 12 meses</t>
        </is>
      </c>
      <c r="I333" s="24" t="n"/>
      <c r="J333" s="25" t="n"/>
    </row>
    <row r="334" ht="12.75" customHeight="1" s="8">
      <c r="A334" s="24" t="n"/>
      <c r="B334" s="24" t="inlineStr">
        <is>
          <t>Ranking 2023</t>
        </is>
      </c>
      <c r="C334" s="24" t="inlineStr">
        <is>
          <t>Valor *</t>
        </is>
      </c>
      <c r="D334" s="24" t="inlineStr">
        <is>
          <t>Part.</t>
        </is>
      </c>
      <c r="E334" s="24" t="inlineStr">
        <is>
          <t>Ranking 3 meses</t>
        </is>
      </c>
      <c r="F334" s="24" t="inlineStr">
        <is>
          <t>Valor *</t>
        </is>
      </c>
      <c r="G334" s="24" t="inlineStr">
        <is>
          <t>Part.</t>
        </is>
      </c>
      <c r="H334" s="24" t="inlineStr">
        <is>
          <t>Ranking 12 meses</t>
        </is>
      </c>
      <c r="I334" s="24" t="inlineStr">
        <is>
          <t>Valor *</t>
        </is>
      </c>
      <c r="J334" s="25" t="inlineStr">
        <is>
          <t>Part.</t>
        </is>
      </c>
    </row>
    <row r="335" ht="12.75" customHeight="1" s="8">
      <c r="A335" s="26" t="inlineStr">
        <is>
          <t>XP INVESTIMENTOS</t>
        </is>
      </c>
      <c r="B335" s="27" t="inlineStr">
        <is>
          <t>1º</t>
        </is>
      </c>
      <c r="C335" s="28" t="n">
        <v>1119818.81001</v>
      </c>
      <c r="D335" s="29" t="n">
        <v>0.94442673629</v>
      </c>
      <c r="E335" s="27" t="inlineStr">
        <is>
          <t>1º</t>
        </is>
      </c>
      <c r="F335" s="28" t="n">
        <v>198461.06007</v>
      </c>
      <c r="G335" s="29" t="n">
        <v>0.99230536654</v>
      </c>
      <c r="H335" s="27" t="inlineStr">
        <is>
          <t>1º</t>
        </is>
      </c>
      <c r="I335" s="28" t="n">
        <v>1119818.81001</v>
      </c>
      <c r="J335" s="29" t="n">
        <v>0.91697275704</v>
      </c>
    </row>
    <row r="336" ht="12.75" customHeight="1" s="8">
      <c r="A336" s="30" t="inlineStr">
        <is>
          <t>ITAU BBA</t>
        </is>
      </c>
      <c r="B336" s="31" t="inlineStr">
        <is>
          <t>2º</t>
        </is>
      </c>
      <c r="C336" s="32" t="n">
        <v>64402.5421</v>
      </c>
      <c r="D336" s="33" t="n">
        <v>0.05431546791</v>
      </c>
      <c r="E336" s="31" t="inlineStr">
        <is>
          <t>3º</t>
        </is>
      </c>
      <c r="F336" s="32" t="n">
        <v>47.5421</v>
      </c>
      <c r="G336" s="33" t="n">
        <v>0.00023771052</v>
      </c>
      <c r="H336" s="31" t="inlineStr">
        <is>
          <t>2º</t>
        </is>
      </c>
      <c r="I336" s="32" t="n">
        <v>64402.5421</v>
      </c>
      <c r="J336" s="33" t="n">
        <v>0.05273654636</v>
      </c>
    </row>
    <row r="337" ht="12.75" customHeight="1" s="8">
      <c r="A337" s="26" t="inlineStr">
        <is>
          <t>BTG PACTUAL</t>
        </is>
      </c>
      <c r="B337" s="27" t="inlineStr">
        <is>
          <t>3º</t>
        </is>
      </c>
      <c r="C337" s="28" t="n">
        <v>1429.27115</v>
      </c>
      <c r="D337" s="29" t="n">
        <v>0.00120541098</v>
      </c>
      <c r="E337" s="27" t="inlineStr">
        <is>
          <t>2º</t>
        </is>
      </c>
      <c r="F337" s="28" t="n">
        <v>1429.27115</v>
      </c>
      <c r="G337" s="29" t="n">
        <v>0.00714635623</v>
      </c>
      <c r="H337" s="27" t="inlineStr">
        <is>
          <t>4º</t>
        </is>
      </c>
      <c r="I337" s="28" t="n">
        <v>1429.27115</v>
      </c>
      <c r="J337" s="29" t="n">
        <v>0.00117037033</v>
      </c>
    </row>
    <row r="338" ht="12.75" customHeight="1" s="8">
      <c r="A338" s="30" t="inlineStr">
        <is>
          <t>MODAL</t>
        </is>
      </c>
      <c r="B338" s="31" t="inlineStr">
        <is>
          <t>4º</t>
        </is>
      </c>
      <c r="C338" s="32" t="n">
        <v>34.29907</v>
      </c>
      <c r="D338" s="33" t="n">
        <v>2.892696e-05</v>
      </c>
      <c r="E338" s="31" t="inlineStr">
        <is>
          <t>4º</t>
        </is>
      </c>
      <c r="F338" s="32" t="n">
        <v>34.29907</v>
      </c>
      <c r="G338" s="33" t="n">
        <v>0.00017149536</v>
      </c>
      <c r="H338" s="31" t="inlineStr">
        <is>
          <t>5º</t>
        </is>
      </c>
      <c r="I338" s="32" t="n">
        <v>34.29907</v>
      </c>
      <c r="J338" s="33" t="n">
        <v>2.808607e-05</v>
      </c>
    </row>
    <row r="339" ht="12.75" customHeight="1" s="8">
      <c r="A339" s="26" t="inlineStr">
        <is>
          <t>SAFRA</t>
        </is>
      </c>
      <c r="B339" s="27" t="inlineStr">
        <is>
          <t>5º</t>
        </is>
      </c>
      <c r="C339" s="28" t="n">
        <v>14.33685</v>
      </c>
      <c r="D339" s="29" t="n">
        <v>1.209134e-05</v>
      </c>
      <c r="E339" s="27" t="inlineStr">
        <is>
          <t>5º</t>
        </is>
      </c>
      <c r="F339" s="28" t="n">
        <v>14.33685</v>
      </c>
      <c r="G339" s="29" t="n">
        <v>7.168425e-05</v>
      </c>
      <c r="H339" s="27" t="inlineStr">
        <is>
          <t>6º</t>
        </is>
      </c>
      <c r="I339" s="28" t="n">
        <v>14.33685</v>
      </c>
      <c r="J339" s="29" t="n">
        <v>1.173985e-05</v>
      </c>
    </row>
    <row r="340" ht="12.75" customHeight="1" s="8">
      <c r="A340" s="30" t="inlineStr">
        <is>
          <t>ORAMA</t>
        </is>
      </c>
      <c r="B340" s="31" t="inlineStr">
        <is>
          <t>6º</t>
        </is>
      </c>
      <c r="C340" s="32" t="n">
        <v>9.45373</v>
      </c>
      <c r="D340" s="33" t="n">
        <v>7.973040000000001e-06</v>
      </c>
      <c r="E340" s="31" t="inlineStr">
        <is>
          <t>6º</t>
        </is>
      </c>
      <c r="F340" s="32" t="n">
        <v>9.45373</v>
      </c>
      <c r="G340" s="33" t="n">
        <v>4.726865e-05</v>
      </c>
      <c r="H340" s="31" t="inlineStr">
        <is>
          <t>7º</t>
        </is>
      </c>
      <c r="I340" s="32" t="n">
        <v>9.45373</v>
      </c>
      <c r="J340" s="33" t="n">
        <v>7.74126e-06</v>
      </c>
    </row>
    <row r="341" ht="12.75" customHeight="1" s="8">
      <c r="A341" s="26" t="inlineStr">
        <is>
          <t>MIRAE ASSET WEALTH MANAGEMENT (BRAZIL) CCTVM LTDA</t>
        </is>
      </c>
      <c r="B341" s="27" t="inlineStr">
        <is>
          <t>7º</t>
        </is>
      </c>
      <c r="C341" s="28" t="n">
        <v>4.02369</v>
      </c>
      <c r="D341" s="29" t="n">
        <v>3.39348e-06</v>
      </c>
      <c r="E341" s="27" t="inlineStr">
        <is>
          <t>7º</t>
        </is>
      </c>
      <c r="F341" s="28" t="n">
        <v>4.02369</v>
      </c>
      <c r="G341" s="29" t="n">
        <v>2.011845e-05</v>
      </c>
      <c r="H341" s="27" t="inlineStr">
        <is>
          <t>8º</t>
        </is>
      </c>
      <c r="I341" s="28" t="n">
        <v>4.02369</v>
      </c>
      <c r="J341" s="29" t="n">
        <v>3.29483e-06</v>
      </c>
    </row>
    <row r="342" ht="12.75" customHeight="1" s="8">
      <c r="A342" s="30" t="inlineStr">
        <is>
          <t>GENIAL CV</t>
        </is>
      </c>
      <c r="B342" s="31" t="n">
        <v/>
      </c>
      <c r="C342" s="32" t="n">
        <v>0</v>
      </c>
      <c r="D342" s="33" t="n">
        <v/>
      </c>
      <c r="E342" s="31" t="n">
        <v/>
      </c>
      <c r="F342" s="32" t="n">
        <v>0</v>
      </c>
      <c r="G342" s="33" t="n">
        <v/>
      </c>
      <c r="H342" s="31" t="inlineStr">
        <is>
          <t>3º</t>
        </is>
      </c>
      <c r="I342" s="32" t="n">
        <v>35500</v>
      </c>
      <c r="J342" s="33" t="n">
        <v>0.02906946426</v>
      </c>
    </row>
    <row r="343" ht="12.75" customHeight="1" s="8">
      <c r="A343" s="34" t="inlineStr">
        <is>
          <t>Total</t>
        </is>
      </c>
      <c r="B343" s="35" t="n"/>
      <c r="C343" s="36">
        <f>SUM(C335:C342)</f>
        <v/>
      </c>
      <c r="D343" s="37">
        <f>_xlfn.ROUND(SUM(D335:D342), 1)</f>
        <v/>
      </c>
      <c r="E343" s="35" t="n"/>
      <c r="F343" s="36">
        <f>SUM(F335:F342)</f>
        <v/>
      </c>
      <c r="G343" s="37">
        <f>_xlfn.ROUND(SUM(G335:G342), 1)</f>
        <v/>
      </c>
      <c r="H343" s="35" t="n"/>
      <c r="I343" s="36">
        <f>SUM(I335:I342)</f>
        <v/>
      </c>
      <c r="J343" s="37">
        <f>_xlfn.ROUND(SUM(J335:J342), 1)</f>
        <v/>
      </c>
    </row>
    <row r="344" ht="12.75" customHeight="1" s="8"/>
    <row r="345" ht="12.75" customHeight="1" s="8"/>
    <row r="346" ht="12.75" customHeight="1" s="8">
      <c r="A346" s="22" t="inlineStr">
        <is>
          <t>Tipo 2.5. Fundo de Investimento nas Cadeias Produtivas Agroindustriais</t>
        </is>
      </c>
      <c r="J346" s="23" t="n"/>
    </row>
    <row r="347" ht="12.75" customHeight="1" s="8">
      <c r="A347" s="24" t="inlineStr">
        <is>
          <t>Distribuidores</t>
        </is>
      </c>
      <c r="B347" s="24" t="inlineStr">
        <is>
          <t>Acumulado 2023</t>
        </is>
      </c>
      <c r="C347" s="24" t="n"/>
      <c r="D347" s="24" t="n"/>
      <c r="E347" s="24" t="inlineStr">
        <is>
          <t>Últimos 3 meses</t>
        </is>
      </c>
      <c r="F347" s="24" t="n"/>
      <c r="G347" s="24" t="n"/>
      <c r="H347" s="24" t="inlineStr">
        <is>
          <t>Últimos 12 meses</t>
        </is>
      </c>
      <c r="I347" s="24" t="n"/>
      <c r="J347" s="25" t="n"/>
    </row>
    <row r="348" ht="12.75" customHeight="1" s="8">
      <c r="A348" s="24" t="n"/>
      <c r="B348" s="24" t="inlineStr">
        <is>
          <t>Ranking 2023</t>
        </is>
      </c>
      <c r="C348" s="24" t="inlineStr">
        <is>
          <t>Valor *</t>
        </is>
      </c>
      <c r="D348" s="24" t="inlineStr">
        <is>
          <t>Part.</t>
        </is>
      </c>
      <c r="E348" s="24" t="inlineStr">
        <is>
          <t>Ranking 3 meses</t>
        </is>
      </c>
      <c r="F348" s="24" t="inlineStr">
        <is>
          <t>Valor *</t>
        </is>
      </c>
      <c r="G348" s="24" t="inlineStr">
        <is>
          <t>Part.</t>
        </is>
      </c>
      <c r="H348" s="24" t="inlineStr">
        <is>
          <t>Ranking 12 meses</t>
        </is>
      </c>
      <c r="I348" s="24" t="inlineStr">
        <is>
          <t>Valor *</t>
        </is>
      </c>
      <c r="J348" s="25" t="inlineStr">
        <is>
          <t>Part.</t>
        </is>
      </c>
    </row>
    <row r="349" ht="12.75" customHeight="1" s="8">
      <c r="A349" s="26" t="inlineStr">
        <is>
          <t>XP INVESTIMENTOS</t>
        </is>
      </c>
      <c r="B349" s="27" t="inlineStr">
        <is>
          <t>1º</t>
        </is>
      </c>
      <c r="C349" s="28" t="n">
        <v>2782875.97513</v>
      </c>
      <c r="D349" s="29" t="n">
        <v>0.49424852658</v>
      </c>
      <c r="E349" s="27" t="inlineStr">
        <is>
          <t>2º</t>
        </is>
      </c>
      <c r="F349" s="28" t="n">
        <v>281250.31034</v>
      </c>
      <c r="G349" s="29" t="n">
        <v>0.1715423385</v>
      </c>
      <c r="H349" s="27" t="inlineStr">
        <is>
          <t>1º</t>
        </is>
      </c>
      <c r="I349" s="28" t="n">
        <v>3814108.30013</v>
      </c>
      <c r="J349" s="29" t="n">
        <v>0.57157983761</v>
      </c>
    </row>
    <row r="350" ht="12.75" customHeight="1" s="8">
      <c r="A350" s="30" t="inlineStr">
        <is>
          <t>ITAU BBA</t>
        </is>
      </c>
      <c r="B350" s="31" t="inlineStr">
        <is>
          <t>2º</t>
        </is>
      </c>
      <c r="C350" s="32" t="n">
        <v>2403519.90432</v>
      </c>
      <c r="D350" s="33" t="n">
        <v>0.42687355884</v>
      </c>
      <c r="E350" s="31" t="inlineStr">
        <is>
          <t>1º</t>
        </is>
      </c>
      <c r="F350" s="32" t="n">
        <v>1303704.03217</v>
      </c>
      <c r="G350" s="33" t="n">
        <v>0.79516512578</v>
      </c>
      <c r="H350" s="31" t="inlineStr">
        <is>
          <t>2º</t>
        </is>
      </c>
      <c r="I350" s="32" t="n">
        <v>2404022.51932</v>
      </c>
      <c r="J350" s="33" t="n">
        <v>0.3602652817</v>
      </c>
    </row>
    <row r="351" ht="12.75" customHeight="1" s="8">
      <c r="A351" s="26" t="inlineStr">
        <is>
          <t>GENIAL CV</t>
        </is>
      </c>
      <c r="B351" s="27" t="inlineStr">
        <is>
          <t>3º</t>
        </is>
      </c>
      <c r="C351" s="28" t="n">
        <v>166374.59521</v>
      </c>
      <c r="D351" s="29" t="n">
        <v>0.02954871122</v>
      </c>
      <c r="E351" s="27" t="n">
        <v/>
      </c>
      <c r="F351" s="28" t="n">
        <v>0</v>
      </c>
      <c r="G351" s="29" t="n">
        <v/>
      </c>
      <c r="H351" s="27" t="inlineStr">
        <is>
          <t>3º</t>
        </is>
      </c>
      <c r="I351" s="28" t="n">
        <v>166384.59521</v>
      </c>
      <c r="J351" s="29" t="n">
        <v>0.02493428933</v>
      </c>
    </row>
    <row r="352" ht="12.75" customHeight="1" s="8">
      <c r="A352" s="30" t="inlineStr">
        <is>
          <t>BTG PACTUAL</t>
        </is>
      </c>
      <c r="B352" s="31" t="inlineStr">
        <is>
          <t>4º</t>
        </is>
      </c>
      <c r="C352" s="32" t="n">
        <v>155867.16951</v>
      </c>
      <c r="D352" s="33" t="n">
        <v>0.02768255559</v>
      </c>
      <c r="E352" s="31" t="inlineStr">
        <is>
          <t>3º</t>
        </is>
      </c>
      <c r="F352" s="32" t="n">
        <v>26352.99134</v>
      </c>
      <c r="G352" s="33" t="n">
        <v>0.01607341786</v>
      </c>
      <c r="H352" s="31" t="inlineStr">
        <is>
          <t>4º</t>
        </is>
      </c>
      <c r="I352" s="32" t="n">
        <v>159243.20951</v>
      </c>
      <c r="J352" s="33" t="n">
        <v>0.02386408583</v>
      </c>
    </row>
    <row r="353" ht="12.75" customHeight="1" s="8">
      <c r="A353" s="26" t="inlineStr">
        <is>
          <t>INTER</t>
        </is>
      </c>
      <c r="B353" s="27" t="inlineStr">
        <is>
          <t>5º</t>
        </is>
      </c>
      <c r="C353" s="28" t="n">
        <v>37232.57416</v>
      </c>
      <c r="D353" s="29" t="n">
        <v>0.00661263566</v>
      </c>
      <c r="E353" s="27" t="inlineStr">
        <is>
          <t>7º</t>
        </is>
      </c>
      <c r="F353" s="28" t="n">
        <v>1659.91314</v>
      </c>
      <c r="G353" s="29" t="n">
        <v>0.00101242691</v>
      </c>
      <c r="H353" s="27" t="inlineStr">
        <is>
          <t>5º</t>
        </is>
      </c>
      <c r="I353" s="28" t="n">
        <v>37375.07416</v>
      </c>
      <c r="J353" s="29" t="n">
        <v>0.00560100478</v>
      </c>
    </row>
    <row r="354" ht="12.75" customHeight="1" s="8">
      <c r="A354" s="30" t="inlineStr">
        <is>
          <t>GUIDE INVESTIMENTOS</t>
        </is>
      </c>
      <c r="B354" s="31" t="inlineStr">
        <is>
          <t>6º</t>
        </is>
      </c>
      <c r="C354" s="32" t="n">
        <v>25218.33813</v>
      </c>
      <c r="D354" s="33" t="n">
        <v>0.00447886524</v>
      </c>
      <c r="E354" s="31" t="inlineStr">
        <is>
          <t>6º</t>
        </is>
      </c>
      <c r="F354" s="32" t="n">
        <v>4607.34964</v>
      </c>
      <c r="G354" s="33" t="n">
        <v>0.0028101499</v>
      </c>
      <c r="H354" s="31" t="inlineStr">
        <is>
          <t>6º</t>
        </is>
      </c>
      <c r="I354" s="32" t="n">
        <v>31553.83813</v>
      </c>
      <c r="J354" s="33" t="n">
        <v>0.00472863806</v>
      </c>
    </row>
    <row r="355" ht="12.75" customHeight="1" s="8">
      <c r="A355" s="26" t="inlineStr">
        <is>
          <t>ORAMA</t>
        </is>
      </c>
      <c r="B355" s="27" t="inlineStr">
        <is>
          <t>7º</t>
        </is>
      </c>
      <c r="C355" s="28" t="n">
        <v>18293.38666</v>
      </c>
      <c r="D355" s="29" t="n">
        <v>0.00324896959</v>
      </c>
      <c r="E355" s="27" t="inlineStr">
        <is>
          <t>4º</t>
        </is>
      </c>
      <c r="F355" s="28" t="n">
        <v>13512.54469</v>
      </c>
      <c r="G355" s="29" t="n">
        <v>0.008241674520000001</v>
      </c>
      <c r="H355" s="27" t="inlineStr">
        <is>
          <t>7º</t>
        </is>
      </c>
      <c r="I355" s="28" t="n">
        <v>18293.38666</v>
      </c>
      <c r="J355" s="29" t="n">
        <v>0.00274143526</v>
      </c>
    </row>
    <row r="356" ht="12.75" customHeight="1" s="8">
      <c r="A356" s="30" t="inlineStr">
        <is>
          <t>MODAL</t>
        </is>
      </c>
      <c r="B356" s="31" t="inlineStr">
        <is>
          <t>8º</t>
        </is>
      </c>
      <c r="C356" s="32" t="n">
        <v>12207.84953</v>
      </c>
      <c r="D356" s="33" t="n">
        <v>0.00216815686</v>
      </c>
      <c r="E356" s="31" t="n">
        <v/>
      </c>
      <c r="F356" s="32" t="n">
        <v>0</v>
      </c>
      <c r="G356" s="33" t="n">
        <v/>
      </c>
      <c r="H356" s="31" t="inlineStr">
        <is>
          <t>8º</t>
        </is>
      </c>
      <c r="I356" s="32" t="n">
        <v>12217.84953</v>
      </c>
      <c r="J356" s="33" t="n">
        <v>0.00183095914</v>
      </c>
    </row>
    <row r="357" ht="12.75" customHeight="1" s="8">
      <c r="A357" s="26" t="inlineStr">
        <is>
          <t>ATIVA</t>
        </is>
      </c>
      <c r="B357" s="27" t="inlineStr">
        <is>
          <t>9º</t>
        </is>
      </c>
      <c r="C357" s="28" t="n">
        <v>11789.94785</v>
      </c>
      <c r="D357" s="29" t="n">
        <v>0.00209393606</v>
      </c>
      <c r="E357" s="27" t="inlineStr">
        <is>
          <t>5º</t>
        </is>
      </c>
      <c r="F357" s="28" t="n">
        <v>6523.31362</v>
      </c>
      <c r="G357" s="29" t="n">
        <v>0.00397874929</v>
      </c>
      <c r="H357" s="27" t="inlineStr">
        <is>
          <t>9º</t>
        </is>
      </c>
      <c r="I357" s="28" t="n">
        <v>11789.94785</v>
      </c>
      <c r="J357" s="29" t="n">
        <v>0.00176683407</v>
      </c>
    </row>
    <row r="358" ht="12.75" customHeight="1" s="8">
      <c r="A358" s="30" t="inlineStr">
        <is>
          <t>RB CAPITAL DTVM</t>
        </is>
      </c>
      <c r="B358" s="31" t="inlineStr">
        <is>
          <t>10º</t>
        </is>
      </c>
      <c r="C358" s="32" t="n">
        <v>11347.3</v>
      </c>
      <c r="D358" s="33" t="n">
        <v>0.00201532025</v>
      </c>
      <c r="E358" s="31" t="n">
        <v/>
      </c>
      <c r="F358" s="32" t="n">
        <v>0</v>
      </c>
      <c r="G358" s="33" t="n">
        <v/>
      </c>
      <c r="H358" s="31" t="inlineStr">
        <is>
          <t>10º</t>
        </is>
      </c>
      <c r="I358" s="32" t="n">
        <v>11347.3</v>
      </c>
      <c r="J358" s="33" t="n">
        <v>0.00170049914</v>
      </c>
    </row>
    <row r="359" ht="12.75" customHeight="1" s="8">
      <c r="A359" s="26" t="inlineStr">
        <is>
          <t>SAFRA</t>
        </is>
      </c>
      <c r="B359" s="27" t="inlineStr">
        <is>
          <t>11º</t>
        </is>
      </c>
      <c r="C359" s="28" t="n">
        <v>3233.922</v>
      </c>
      <c r="D359" s="29" t="n">
        <v>0.00057435588</v>
      </c>
      <c r="E359" s="27" t="inlineStr">
        <is>
          <t>8º</t>
        </is>
      </c>
      <c r="F359" s="28" t="n">
        <v>1516.0106</v>
      </c>
      <c r="G359" s="29" t="n">
        <v>0.00092465677</v>
      </c>
      <c r="H359" s="27" t="inlineStr">
        <is>
          <t>11º</t>
        </is>
      </c>
      <c r="I359" s="28" t="n">
        <v>4028.522</v>
      </c>
      <c r="J359" s="29" t="n">
        <v>0.00060371174</v>
      </c>
    </row>
    <row r="360" ht="12.75" customHeight="1" s="8">
      <c r="A360" s="30" t="inlineStr">
        <is>
          <t>NUINVEST</t>
        </is>
      </c>
      <c r="B360" s="31" t="inlineStr">
        <is>
          <t>12º</t>
        </is>
      </c>
      <c r="C360" s="32" t="n">
        <v>965.85586</v>
      </c>
      <c r="D360" s="33" t="n">
        <v>0.00017153939</v>
      </c>
      <c r="E360" s="31" t="inlineStr">
        <is>
          <t>9º</t>
        </is>
      </c>
      <c r="F360" s="32" t="n">
        <v>401.34912</v>
      </c>
      <c r="G360" s="33" t="n">
        <v>0.00024479392</v>
      </c>
      <c r="H360" s="31" t="inlineStr">
        <is>
          <t>12º</t>
        </is>
      </c>
      <c r="I360" s="32" t="n">
        <v>965.85586</v>
      </c>
      <c r="J360" s="33" t="n">
        <v>0.00014474254</v>
      </c>
    </row>
    <row r="361" ht="12.75" customHeight="1" s="8">
      <c r="A361" s="26" t="inlineStr">
        <is>
          <t>C6 CTVM</t>
        </is>
      </c>
      <c r="B361" s="27" t="inlineStr">
        <is>
          <t>13º</t>
        </is>
      </c>
      <c r="C361" s="28" t="n">
        <v>661.1</v>
      </c>
      <c r="D361" s="29" t="n">
        <v>0.00011741368</v>
      </c>
      <c r="E361" s="27" t="n">
        <v/>
      </c>
      <c r="F361" s="28" t="n">
        <v>0</v>
      </c>
      <c r="G361" s="29" t="n">
        <v/>
      </c>
      <c r="H361" s="27" t="inlineStr">
        <is>
          <t>13º</t>
        </is>
      </c>
      <c r="I361" s="28" t="n">
        <v>661.1</v>
      </c>
      <c r="J361" s="29" t="n">
        <v>9.907202e-05</v>
      </c>
    </row>
    <row r="362" ht="12.75" customHeight="1" s="8">
      <c r="A362" s="30" t="inlineStr">
        <is>
          <t>BRADESCO BBI</t>
        </is>
      </c>
      <c r="B362" s="31" t="inlineStr">
        <is>
          <t>14º</t>
        </is>
      </c>
      <c r="C362" s="32" t="n">
        <v>537.1625600000001</v>
      </c>
      <c r="D362" s="33" t="n">
        <v>9.540195e-05</v>
      </c>
      <c r="E362" s="31" t="n">
        <v/>
      </c>
      <c r="F362" s="32" t="n">
        <v>0</v>
      </c>
      <c r="G362" s="33" t="n">
        <v/>
      </c>
      <c r="H362" s="31" t="inlineStr">
        <is>
          <t>14º</t>
        </is>
      </c>
      <c r="I362" s="32" t="n">
        <v>537.1625600000001</v>
      </c>
      <c r="J362" s="33" t="n">
        <v>8.049884000000001e-05</v>
      </c>
    </row>
    <row r="363" ht="12.75" customHeight="1" s="8">
      <c r="A363" s="26" t="inlineStr">
        <is>
          <t>MIRAE ASSET WEALTH MANAGEMENT (BRAZIL) CCTVM LTDA</t>
        </is>
      </c>
      <c r="B363" s="27" t="inlineStr">
        <is>
          <t>15º</t>
        </is>
      </c>
      <c r="C363" s="28" t="n">
        <v>264.24169</v>
      </c>
      <c r="D363" s="29" t="n">
        <v>4.693025e-05</v>
      </c>
      <c r="E363" s="27" t="inlineStr">
        <is>
          <t>10º</t>
        </is>
      </c>
      <c r="F363" s="28" t="n">
        <v>9.7102</v>
      </c>
      <c r="G363" s="29" t="n">
        <v>5.92252e-06</v>
      </c>
      <c r="H363" s="27" t="inlineStr">
        <is>
          <t>15º</t>
        </is>
      </c>
      <c r="I363" s="28" t="n">
        <v>264.24169</v>
      </c>
      <c r="J363" s="29" t="n">
        <v>3.959909e-05</v>
      </c>
    </row>
    <row r="364" ht="12.75" customHeight="1" s="8">
      <c r="A364" s="30" t="inlineStr">
        <is>
          <t>CEF</t>
        </is>
      </c>
      <c r="B364" s="31" t="inlineStr">
        <is>
          <t>16º</t>
        </is>
      </c>
      <c r="C364" s="32" t="n">
        <v>82.05866</v>
      </c>
      <c r="D364" s="33" t="n">
        <v>1.457391e-05</v>
      </c>
      <c r="E364" s="31" t="n">
        <v/>
      </c>
      <c r="F364" s="32" t="n">
        <v>0</v>
      </c>
      <c r="G364" s="33" t="n">
        <v/>
      </c>
      <c r="H364" s="31" t="inlineStr">
        <is>
          <t>16º</t>
        </is>
      </c>
      <c r="I364" s="32" t="n">
        <v>82.05866</v>
      </c>
      <c r="J364" s="33" t="n">
        <v>1.229726e-05</v>
      </c>
    </row>
    <row r="365" ht="12.75" customHeight="1" s="8">
      <c r="A365" s="26" t="inlineStr">
        <is>
          <t>TORO INVESTIMENTOS</t>
        </is>
      </c>
      <c r="B365" s="27" t="inlineStr">
        <is>
          <t>17º</t>
        </is>
      </c>
      <c r="C365" s="28" t="n">
        <v>36.06251</v>
      </c>
      <c r="D365" s="29" t="n">
        <v>6.40483e-06</v>
      </c>
      <c r="E365" s="27" t="n">
        <v/>
      </c>
      <c r="F365" s="28" t="n">
        <v>0</v>
      </c>
      <c r="G365" s="29" t="n">
        <v/>
      </c>
      <c r="H365" s="27" t="inlineStr">
        <is>
          <t>17º</t>
        </is>
      </c>
      <c r="I365" s="28" t="n">
        <v>36.06251</v>
      </c>
      <c r="J365" s="29" t="n">
        <v>5.4043e-06</v>
      </c>
    </row>
    <row r="366" ht="12.75" customHeight="1" s="8">
      <c r="A366" s="30" t="inlineStr">
        <is>
          <t>NOVA FUTURA</t>
        </is>
      </c>
      <c r="B366" s="31" t="inlineStr">
        <is>
          <t>18º</t>
        </is>
      </c>
      <c r="C366" s="32" t="n">
        <v>6.604520000000001</v>
      </c>
      <c r="D366" s="33" t="n">
        <v>1.17299e-06</v>
      </c>
      <c r="E366" s="31" t="n">
        <v/>
      </c>
      <c r="F366" s="32" t="n">
        <v>0</v>
      </c>
      <c r="G366" s="33" t="n">
        <v/>
      </c>
      <c r="H366" s="31" t="inlineStr">
        <is>
          <t>18º</t>
        </is>
      </c>
      <c r="I366" s="32" t="n">
        <v>6.604520000000001</v>
      </c>
      <c r="J366" s="33" t="n">
        <v>9.897499999999999e-07</v>
      </c>
    </row>
    <row r="367" ht="12.75" customHeight="1" s="8">
      <c r="A367" s="26" t="inlineStr">
        <is>
          <t>WARREN</t>
        </is>
      </c>
      <c r="B367" s="27" t="inlineStr">
        <is>
          <t>19º</t>
        </is>
      </c>
      <c r="C367" s="28" t="n">
        <v>1.81609</v>
      </c>
      <c r="D367" s="29" t="n">
        <v>3.2254e-07</v>
      </c>
      <c r="E367" s="27" t="n">
        <v/>
      </c>
      <c r="F367" s="28" t="n">
        <v>0</v>
      </c>
      <c r="G367" s="29" t="n">
        <v/>
      </c>
      <c r="H367" s="27" t="inlineStr">
        <is>
          <t>19º</t>
        </is>
      </c>
      <c r="I367" s="28" t="n">
        <v>1.81609</v>
      </c>
      <c r="J367" s="29" t="n">
        <v>2.7216e-07</v>
      </c>
    </row>
    <row r="368" ht="12.75" customHeight="1" s="8">
      <c r="A368" s="30" t="inlineStr">
        <is>
          <t>CM CAPITAL MARKETS</t>
        </is>
      </c>
      <c r="B368" s="31" t="inlineStr">
        <is>
          <t>20º</t>
        </is>
      </c>
      <c r="C368" s="32" t="n">
        <v>1.72254</v>
      </c>
      <c r="D368" s="33" t="n">
        <v>3.0593e-07</v>
      </c>
      <c r="E368" s="31" t="inlineStr">
        <is>
          <t>11º</t>
        </is>
      </c>
      <c r="F368" s="32" t="n">
        <v>0.9759</v>
      </c>
      <c r="G368" s="33" t="n">
        <v>5.9523e-07</v>
      </c>
      <c r="H368" s="31" t="inlineStr">
        <is>
          <t>20º</t>
        </is>
      </c>
      <c r="I368" s="32" t="n">
        <v>1.72254</v>
      </c>
      <c r="J368" s="33" t="n">
        <v>2.5814e-07</v>
      </c>
    </row>
    <row r="369" ht="12.75" customHeight="1" s="8">
      <c r="A369" s="26" t="inlineStr">
        <is>
          <t>ICAP DO BRASIL</t>
        </is>
      </c>
      <c r="B369" s="27" t="inlineStr">
        <is>
          <t>21º</t>
        </is>
      </c>
      <c r="C369" s="28" t="n">
        <v>1.57832</v>
      </c>
      <c r="D369" s="29" t="n">
        <v>2.8032e-07</v>
      </c>
      <c r="E369" s="27" t="inlineStr">
        <is>
          <t>12º</t>
        </is>
      </c>
      <c r="F369" s="28" t="n">
        <v>0.24397</v>
      </c>
      <c r="G369" s="29" t="n">
        <v>1.488e-07</v>
      </c>
      <c r="H369" s="27" t="inlineStr">
        <is>
          <t>21º</t>
        </is>
      </c>
      <c r="I369" s="28" t="n">
        <v>1.57832</v>
      </c>
      <c r="J369" s="29" t="n">
        <v>2.3653e-07</v>
      </c>
    </row>
    <row r="370" ht="12.75" customHeight="1" s="8">
      <c r="A370" s="30" t="inlineStr">
        <is>
          <t>ANDBANK</t>
        </is>
      </c>
      <c r="B370" s="31" t="inlineStr">
        <is>
          <t>22º</t>
        </is>
      </c>
      <c r="C370" s="32" t="n">
        <v>0.35172</v>
      </c>
      <c r="D370" s="33" t="n">
        <v>6.247e-08</v>
      </c>
      <c r="E370" s="31" t="n">
        <v/>
      </c>
      <c r="F370" s="32" t="n">
        <v>0</v>
      </c>
      <c r="G370" s="33" t="n">
        <v/>
      </c>
      <c r="H370" s="31" t="inlineStr">
        <is>
          <t>22º</t>
        </is>
      </c>
      <c r="I370" s="32" t="n">
        <v>0.35172</v>
      </c>
      <c r="J370" s="33" t="n">
        <v>5.271e-08</v>
      </c>
    </row>
    <row r="371" ht="12.75" customHeight="1" s="8">
      <c r="A371" s="34" t="inlineStr">
        <is>
          <t>Total</t>
        </is>
      </c>
      <c r="B371" s="35" t="n"/>
      <c r="C371" s="36">
        <f>SUM(C349:C370)</f>
        <v/>
      </c>
      <c r="D371" s="37">
        <f>_xlfn.ROUND(SUM(D349:D370), 1)</f>
        <v/>
      </c>
      <c r="E371" s="35" t="n"/>
      <c r="F371" s="36">
        <f>SUM(F349:F370)</f>
        <v/>
      </c>
      <c r="G371" s="37">
        <f>_xlfn.ROUND(SUM(G349:G370), 1)</f>
        <v/>
      </c>
      <c r="H371" s="35" t="n"/>
      <c r="I371" s="36">
        <f>SUM(I349:I370)</f>
        <v/>
      </c>
      <c r="J371" s="37">
        <f>_xlfn.ROUND(SUM(J349:J370), 1)</f>
        <v/>
      </c>
    </row>
    <row r="372" ht="12.75" customHeight="1" s="8"/>
    <row r="373" ht="12.75" customHeight="1" s="8"/>
    <row r="374" ht="12.75" customHeight="1" s="8">
      <c r="A374" s="39" t="inlineStr">
        <is>
          <t>* Valores em R$ mil</t>
        </is>
      </c>
    </row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</sheetData>
  <mergeCells count="68">
    <mergeCell ref="A1:J1"/>
    <mergeCell ref="A2:G2"/>
    <mergeCell ref="H2:J2"/>
    <mergeCell ref="A6:J6"/>
    <mergeCell ref="A7:A8"/>
    <mergeCell ref="B7:D7"/>
    <mergeCell ref="E7:G7"/>
    <mergeCell ref="H7:J7"/>
    <mergeCell ref="A57:J57"/>
    <mergeCell ref="A58:A59"/>
    <mergeCell ref="B58:D58"/>
    <mergeCell ref="E58:G58"/>
    <mergeCell ref="H58:J58"/>
    <mergeCell ref="A69:J69"/>
    <mergeCell ref="A70:A71"/>
    <mergeCell ref="B70:D70"/>
    <mergeCell ref="E70:G70"/>
    <mergeCell ref="H70:J70"/>
    <mergeCell ref="A110:J110"/>
    <mergeCell ref="A111:A112"/>
    <mergeCell ref="B111:D111"/>
    <mergeCell ref="E111:G111"/>
    <mergeCell ref="H111:J111"/>
    <mergeCell ref="A157:J157"/>
    <mergeCell ref="A158:A159"/>
    <mergeCell ref="B158:D158"/>
    <mergeCell ref="E158:G158"/>
    <mergeCell ref="H158:J158"/>
    <mergeCell ref="A171:J171"/>
    <mergeCell ref="A172:A173"/>
    <mergeCell ref="B172:D172"/>
    <mergeCell ref="E172:G172"/>
    <mergeCell ref="H172:J172"/>
    <mergeCell ref="A215:J215"/>
    <mergeCell ref="A216:A217"/>
    <mergeCell ref="B216:D216"/>
    <mergeCell ref="E216:G216"/>
    <mergeCell ref="H216:J216"/>
    <mergeCell ref="A254:J254"/>
    <mergeCell ref="A255:A256"/>
    <mergeCell ref="B255:D255"/>
    <mergeCell ref="E255:G255"/>
    <mergeCell ref="H255:J255"/>
    <mergeCell ref="A287:J287"/>
    <mergeCell ref="A288:A289"/>
    <mergeCell ref="B288:D288"/>
    <mergeCell ref="E288:G288"/>
    <mergeCell ref="H288:J288"/>
    <mergeCell ref="A294:J294"/>
    <mergeCell ref="A295:A296"/>
    <mergeCell ref="B295:D295"/>
    <mergeCell ref="E295:G295"/>
    <mergeCell ref="H295:J295"/>
    <mergeCell ref="A325:J325"/>
    <mergeCell ref="A326:A327"/>
    <mergeCell ref="B326:D326"/>
    <mergeCell ref="E326:G326"/>
    <mergeCell ref="H326:J326"/>
    <mergeCell ref="A332:J332"/>
    <mergeCell ref="A333:A334"/>
    <mergeCell ref="B333:D333"/>
    <mergeCell ref="E333:G333"/>
    <mergeCell ref="H333:J333"/>
    <mergeCell ref="A346:J346"/>
    <mergeCell ref="A347:A348"/>
    <mergeCell ref="B347:D347"/>
    <mergeCell ref="E347:G347"/>
    <mergeCell ref="H347:J347"/>
  </mergeCells>
  <pageMargins left="0.511811024" right="0.511811024" top="0.787401575" bottom="0.787401575" header="0.31496062" footer="0.31496062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Ana Cristina Wisbeck dos Santos</dc:creator>
  <dcterms:created xsi:type="dcterms:W3CDTF">2021-12-15T19:24:14Z</dcterms:created>
  <dcterms:modified xsi:type="dcterms:W3CDTF">2022-01-14T17:19:02Z</dcterms:modified>
  <cp:lastModifiedBy>Wesley Lima de Araujo</cp:lastModifiedBy>
</cp:coreProperties>
</file>