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5" yWindow="15" windowWidth="17520" windowHeight="6285" tabRatio="831" activeTab="0"/>
  </bookViews>
  <sheets>
    <sheet name="Índice" sheetId="1" r:id="rId1"/>
    <sheet name="Pag 2 - Emissão" sheetId="2" r:id="rId2"/>
    <sheet name="Pag 3 - N° Operações" sheetId="3" r:id="rId3"/>
    <sheet name="Pag 4 - Evolução" sheetId="4" r:id="rId4"/>
    <sheet name="Pag 5 - Ranking" sheetId="5" r:id="rId5"/>
    <sheet name="Pag 6 - Rentabilidade" sheetId="6" r:id="rId6"/>
    <sheet name="Pag 7 - Notas Metodológicas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'Índice'!$A$2:$J$27</definedName>
    <definedName name="_xlnm.Print_Area" localSheetId="1">'Pag 2 - Emissão'!$A$1:$G$9</definedName>
    <definedName name="_xlnm.Print_Area" localSheetId="6">'Pag 7 - Notas Metodológicas'!$A$1:$AD$66</definedName>
    <definedName name="base">'[1]base de dados'!$BG$14:$BM$123</definedName>
    <definedName name="base_12_meses">'[1]base de dados'!$BZ$14:$CH$123</definedName>
    <definedName name="base_12_meses2">#REF!</definedName>
    <definedName name="base_ano2">#REF!</definedName>
    <definedName name="base_mes_anterior">'[1]base de dados'!#REF!</definedName>
    <definedName name="base_mes2">#REF!</definedName>
    <definedName name="bdados_pl_mes_ant">'[1]base de dados'!#REF!</definedName>
    <definedName name="calculos">'[1]base de dados'!$AA$14:$AK$123</definedName>
    <definedName name="calculos2">#REF!</definedName>
    <definedName name="carteira" localSheetId="0">'[2]base_carteira'!$A$1:$AG$792</definedName>
    <definedName name="carteira">#REF!</definedName>
    <definedName name="CDI_CDB" localSheetId="0">'[2]CDI-CDB'!$A$2:$I$836</definedName>
    <definedName name="CDI_CDB">#REF!</definedName>
    <definedName name="dados_primarios">#REF!</definedName>
    <definedName name="data_ref">'[3]Parametros'!$D$4</definedName>
    <definedName name="diaanterior2">#REF!</definedName>
    <definedName name="INDICADORES_DIVERSOS">#REF!</definedName>
    <definedName name="perfil2">#REF!</definedName>
    <definedName name="PL">#REF!</definedName>
    <definedName name="pl_inst">#REF!</definedName>
    <definedName name="PL_MENSAL">#REF!</definedName>
    <definedName name="PL_PORTIPO_MENSAL">#REF!</definedName>
    <definedName name="PL_PORTIPO_MENSAL_OLD">#REF!</definedName>
    <definedName name="PL_TOTAL_MENSAL" localSheetId="0">'[2]TOTAIS'!$B$3:$Y$218</definedName>
    <definedName name="PL_TOTAL_MENSAL">#REF!</definedName>
    <definedName name="RENTMENSAL">'[4]Plan1'!$A$2:$N$39</definedName>
    <definedName name="resultado">'[1]base de dados'!$CJ$14:$CS$124</definedName>
    <definedName name="resultado2">#REF!</definedName>
    <definedName name="Teste">#REF!</definedName>
    <definedName name="tipos" localSheetId="0">'[2]dp_tipos_PL'!#REF!</definedName>
    <definedName name="tipos">#REF!</definedName>
    <definedName name="TOTAIS_POR_TIPO_MENSAL_ANTIGO" localSheetId="0">'[2]TOTAIS_POR_TIPOS'!$B$3:$U$236</definedName>
    <definedName name="TOTAIS_POR_TIPO_MENSAL_ANTIGO">#REF!</definedName>
    <definedName name="trinta_dias">'[1]base de dados'!$AV$14:$BE$123</definedName>
    <definedName name="xz">'[5]base de dados'!$AN$7:$AX$98</definedName>
  </definedNames>
  <calcPr fullCalcOnLoad="1"/>
</workbook>
</file>

<file path=xl/sharedStrings.xml><?xml version="1.0" encoding="utf-8"?>
<sst xmlns="http://schemas.openxmlformats.org/spreadsheetml/2006/main" count="167" uniqueCount="96">
  <si>
    <t>Período</t>
  </si>
  <si>
    <t>Índice</t>
  </si>
  <si>
    <t>pag. 02</t>
  </si>
  <si>
    <t>pag. 03</t>
  </si>
  <si>
    <t>pag. 04</t>
  </si>
  <si>
    <t>pag. 05</t>
  </si>
  <si>
    <t>pag. 06</t>
  </si>
  <si>
    <t>pag. 07</t>
  </si>
  <si>
    <t>TOTAL</t>
  </si>
  <si>
    <t>Volume (R$ Milhões)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</si>
  <si>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</si>
  <si>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</si>
  <si>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</si>
  <si>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</si>
  <si>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</si>
  <si>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</si>
  <si>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</si>
  <si>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</si>
  <si>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</si>
  <si>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</si>
  <si>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</si>
  <si>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</si>
  <si>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Ranking de Originação - Valor</t>
  </si>
  <si>
    <t>Coordenadores e 
Coordenadores Contratados</t>
  </si>
  <si>
    <t>Últimos 3 meses</t>
  </si>
  <si>
    <t>Últimos 12 meses</t>
  </si>
  <si>
    <t>Valor *</t>
  </si>
  <si>
    <t>Part.</t>
  </si>
  <si>
    <t>Ranking 3 meses</t>
  </si>
  <si>
    <t>Ranking 12 meses</t>
  </si>
  <si>
    <t>1º</t>
  </si>
  <si>
    <t/>
  </si>
  <si>
    <t>TOTAIS</t>
  </si>
  <si>
    <t>* Valores em R$ mil</t>
  </si>
  <si>
    <t>N° de Operações</t>
  </si>
  <si>
    <t>Ranking de Distribuição</t>
  </si>
  <si>
    <t>Ranking de Originação - Número de Operações</t>
  </si>
  <si>
    <t>Ano</t>
  </si>
  <si>
    <t>PL (R$ Milhões)</t>
  </si>
  <si>
    <t>Nº de Fundos</t>
  </si>
  <si>
    <t>1. Emissões Totais de FII</t>
  </si>
  <si>
    <t>1.1 Volume de Emissão</t>
  </si>
  <si>
    <t>1.2 Número de Operações</t>
  </si>
  <si>
    <t>2. Evolução do FII</t>
  </si>
  <si>
    <t>2.1 Patrimônio Líquido</t>
  </si>
  <si>
    <t>2.2 Número de Fundos</t>
  </si>
  <si>
    <t>3. Ranking</t>
  </si>
  <si>
    <t>3.1 Ranking de Originação - Valor</t>
  </si>
  <si>
    <t>3.2 Ranking de Originação - Número de Operações</t>
  </si>
  <si>
    <t>3.3 Ranking de Distribuição</t>
  </si>
  <si>
    <t>4. Rentabilidade Acumulada - IFIX</t>
  </si>
  <si>
    <t>4.1 Rentabilidade - Mês (%)</t>
  </si>
  <si>
    <t>4.2 Rentabilidade - Acumulada (%)</t>
  </si>
  <si>
    <t>5. Notas Metodológicas</t>
  </si>
  <si>
    <t>5.1  Notas</t>
  </si>
  <si>
    <t>Emissões Totais de FII</t>
  </si>
  <si>
    <t>Número de Operações</t>
  </si>
  <si>
    <t>Evolução do FII</t>
  </si>
  <si>
    <t>Ranking ANBIMA de Fundo de Investimento Imobiliário</t>
  </si>
  <si>
    <t>Mês</t>
  </si>
  <si>
    <t>Rentabilidade Mês (%)</t>
  </si>
  <si>
    <t>Rentabilidade Acum. (%)</t>
  </si>
  <si>
    <t>Fonte: BM&amp;FBovespa</t>
  </si>
  <si>
    <t>Rentabilidade Acumulada - IFIX</t>
  </si>
  <si>
    <t>Fonte: CVM</t>
  </si>
  <si>
    <t>Consolidado Mensal de FII</t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</si>
  <si>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Fundos de Investimento Imobiliário | Consolidado Mensal</t>
    </r>
  </si>
  <si>
    <r>
      <t xml:space="preserve">ANBIMA » </t>
    </r>
    <r>
      <rPr>
        <sz val="16"/>
        <color indexed="9"/>
        <rFont val="Calibri"/>
        <family val="2"/>
      </rPr>
      <t>Fundos de Investimento Imobiliário | Consolidado Mensal</t>
    </r>
  </si>
  <si>
    <r>
      <t>ANBIMA</t>
    </r>
    <r>
      <rPr>
        <sz val="16"/>
        <color indexed="9"/>
        <rFont val="Calibri"/>
        <family val="2"/>
      </rPr>
      <t xml:space="preserve"> » Fundos de Investimento Imobiliário | Consolidado Mensal</t>
    </r>
  </si>
  <si>
    <t>2º</t>
  </si>
  <si>
    <t>FATOR</t>
  </si>
  <si>
    <t>SOCOPA</t>
  </si>
  <si>
    <t>3º</t>
  </si>
  <si>
    <t>Acumulado 2017</t>
  </si>
  <si>
    <t>Ranking  2017</t>
  </si>
  <si>
    <t>VOTORANTIM</t>
  </si>
  <si>
    <t>XP INVESTIMENTOS</t>
  </si>
  <si>
    <t>Maio/17</t>
  </si>
  <si>
    <t>Junho/17</t>
  </si>
  <si>
    <t>Julho/2017</t>
  </si>
  <si>
    <t>Julho/17</t>
  </si>
  <si>
    <t>OURINVEST</t>
  </si>
  <si>
    <t>0</t>
  </si>
  <si>
    <t>ITAU BBA</t>
  </si>
  <si>
    <t>GUIDE INVESTIMENTOS</t>
  </si>
  <si>
    <t>BTG PACTUAL</t>
  </si>
  <si>
    <t>RICO</t>
  </si>
  <si>
    <t>CITIGROUP</t>
  </si>
  <si>
    <t>COINVALORES</t>
  </si>
  <si>
    <t>MIRAE ASSET</t>
  </si>
  <si>
    <t>EASYNVEST</t>
  </si>
  <si>
    <t>SPINELLI</t>
  </si>
  <si>
    <t>SANTANDER</t>
  </si>
  <si>
    <t>BANESTES</t>
  </si>
  <si>
    <t>GERAÇÃO FUTURO</t>
  </si>
  <si>
    <t>CONCORDIA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</si>
</sst>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mmm\-yy"/>
    <numFmt numFmtId="166" formatCode="0.0%"/>
    <numFmt numFmtId="167" formatCode="_(* #,##0.0_);_(* \(#,##0.0\);_(* &quot;-&quot;?_);_(@_)"/>
    <numFmt numFmtId="168" formatCode=";;;"/>
    <numFmt numFmtId="169" formatCode="_-* #,##0_-;\-* #,##0_-;_-* &quot;-&quot;??_-;_-@_-"/>
    <numFmt numFmtId="170" formatCode="_(&quot;R$ &quot;* #,##0.00_);_(&quot;R$ &quot;* \(#,##0.00\);_(&quot;R$ &quot;* &quot;-&quot;??_);_(@_)"/>
    <numFmt numFmtId="171" formatCode="_([$€-2]* #,##0.00_);_([$€-2]* \(#,##0.00\);_([$€-2]* &quot;-&quot;??_)"/>
    <numFmt numFmtId="172" formatCode="#,##0.00_ ;\-#,##0.00\ "/>
    <numFmt numFmtId="173" formatCode="General_)"/>
    <numFmt numFmtId="174" formatCode="#\ ###\ ###\ ##0\ "/>
    <numFmt numFmtId="175" formatCode="0\º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  <numFmt numFmtId="185" formatCode="[$-416]dddd\,\ d&quot; de &quot;mmmm&quot; de &quot;yyyy"/>
    <numFmt numFmtId="186" formatCode="#,##0;#,##0\º"/>
    <numFmt numFmtId="187" formatCode="#,##0;\-#,##0;\0"/>
    <numFmt numFmtId="188" formatCode="#,##0.0%"/>
  </numFmts>
  <fonts count="167">
    <font>
      <sz val="10"/>
      <name val="Arial"/>
      <family val="0"/>
    </font>
    <font>
      <sz val="11"/>
      <color indexed="63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ITC-GaramondCondensed"/>
      <family val="0"/>
    </font>
    <font>
      <sz val="12"/>
      <color indexed="12"/>
      <name val="Arial"/>
      <family val="2"/>
    </font>
    <font>
      <sz val="12"/>
      <color indexed="23"/>
      <name val="Arial"/>
      <family val="2"/>
    </font>
    <font>
      <sz val="8"/>
      <color indexed="9"/>
      <name val="Arial"/>
      <family val="2"/>
    </font>
    <font>
      <b/>
      <sz val="13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ITC-GaramondCondensed"/>
      <family val="0"/>
    </font>
    <font>
      <sz val="8"/>
      <name val="SwitzerlandLight"/>
      <family val="0"/>
    </font>
    <font>
      <sz val="7"/>
      <name val="SwitzerlandLight"/>
      <family val="0"/>
    </font>
    <font>
      <sz val="7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sz val="16"/>
      <color indexed="9"/>
      <name val="Calibri"/>
      <family val="2"/>
    </font>
    <font>
      <b/>
      <sz val="16"/>
      <color indexed="9"/>
      <name val="Calibri"/>
      <family val="2"/>
    </font>
    <font>
      <sz val="10"/>
      <name val=","/>
      <family val="0"/>
    </font>
    <font>
      <sz val="10"/>
      <color indexed="8"/>
      <name val="MS Sans Serif"/>
      <family val="2"/>
    </font>
    <font>
      <sz val="10"/>
      <color indexed="6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6.5"/>
      <color indexed="63"/>
      <name val="Arial"/>
      <family val="2"/>
    </font>
    <font>
      <b/>
      <sz val="14"/>
      <color indexed="63"/>
      <name val="Arial"/>
      <family val="2"/>
    </font>
    <font>
      <sz val="12"/>
      <color indexed="63"/>
      <name val="Calibri"/>
      <family val="2"/>
    </font>
    <font>
      <b/>
      <sz val="12"/>
      <color indexed="30"/>
      <name val="Calibri"/>
      <family val="2"/>
    </font>
    <font>
      <b/>
      <sz val="12"/>
      <color indexed="52"/>
      <name val="Calibri"/>
      <family val="2"/>
    </font>
    <font>
      <sz val="12"/>
      <color indexed="30"/>
      <name val="Calibri"/>
      <family val="2"/>
    </font>
    <font>
      <sz val="11"/>
      <color indexed="30"/>
      <name val="Calibri"/>
      <family val="2"/>
    </font>
    <font>
      <b/>
      <sz val="16"/>
      <color indexed="63"/>
      <name val="Calibri"/>
      <family val="2"/>
    </font>
    <font>
      <b/>
      <sz val="12"/>
      <color indexed="63"/>
      <name val="Calibri"/>
      <family val="2"/>
    </font>
    <font>
      <b/>
      <sz val="20"/>
      <color indexed="30"/>
      <name val="Calibri"/>
      <family val="2"/>
    </font>
    <font>
      <b/>
      <sz val="20"/>
      <color indexed="63"/>
      <name val="Calibri"/>
      <family val="2"/>
    </font>
    <font>
      <b/>
      <u val="single"/>
      <sz val="20"/>
      <color indexed="63"/>
      <name val="Calibri"/>
      <family val="2"/>
    </font>
    <font>
      <sz val="20"/>
      <color indexed="63"/>
      <name val="Calibri"/>
      <family val="2"/>
    </font>
    <font>
      <sz val="20"/>
      <name val="Calibri"/>
      <family val="2"/>
    </font>
    <font>
      <sz val="12"/>
      <color indexed="63"/>
      <name val="Arial"/>
      <family val="2"/>
    </font>
    <font>
      <b/>
      <sz val="14"/>
      <color indexed="30"/>
      <name val="Arial"/>
      <family val="2"/>
    </font>
    <font>
      <b/>
      <u val="single"/>
      <sz val="12"/>
      <color indexed="49"/>
      <name val="Arial"/>
      <family val="2"/>
    </font>
    <font>
      <sz val="10"/>
      <color indexed="63"/>
      <name val="Arial"/>
      <family val="2"/>
    </font>
    <font>
      <sz val="8"/>
      <color indexed="23"/>
      <name val="Trebuchet MS"/>
      <family val="2"/>
    </font>
    <font>
      <sz val="12"/>
      <color indexed="12"/>
      <name val="Calibri"/>
      <family val="2"/>
    </font>
    <font>
      <sz val="10"/>
      <color indexed="63"/>
      <name val="Calibri"/>
      <family val="2"/>
    </font>
    <font>
      <b/>
      <sz val="12"/>
      <color indexed="49"/>
      <name val="Calibri"/>
      <family val="2"/>
    </font>
    <font>
      <b/>
      <u val="single"/>
      <sz val="12"/>
      <color indexed="49"/>
      <name val="Calibri"/>
      <family val="2"/>
    </font>
    <font>
      <sz val="10"/>
      <name val="Calibri"/>
      <family val="2"/>
    </font>
    <font>
      <b/>
      <sz val="18"/>
      <color indexed="23"/>
      <name val="Calibri"/>
      <family val="2"/>
    </font>
    <font>
      <b/>
      <sz val="13"/>
      <color indexed="18"/>
      <name val="Calibri"/>
      <family val="2"/>
    </font>
    <font>
      <b/>
      <sz val="14"/>
      <color indexed="30"/>
      <name val="Calibri"/>
      <family val="2"/>
    </font>
    <font>
      <sz val="10"/>
      <color indexed="9"/>
      <name val="Calibri"/>
      <family val="2"/>
    </font>
    <font>
      <sz val="8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63"/>
      <name val=","/>
      <family val="0"/>
    </font>
    <font>
      <sz val="10"/>
      <color indexed="63"/>
      <name val=","/>
      <family val="0"/>
    </font>
    <font>
      <sz val="8"/>
      <color indexed="63"/>
      <name val="Calibri"/>
      <family val="2"/>
    </font>
    <font>
      <b/>
      <sz val="14"/>
      <color indexed="9"/>
      <name val="Calibri"/>
      <family val="2"/>
    </font>
    <font>
      <b/>
      <sz val="20"/>
      <color indexed="9"/>
      <name val="Calibri"/>
      <family val="2"/>
    </font>
    <font>
      <b/>
      <sz val="14"/>
      <color indexed="63"/>
      <name val="Calibri"/>
      <family val="2"/>
    </font>
    <font>
      <sz val="12"/>
      <color indexed="23"/>
      <name val="Calibri"/>
      <family val="2"/>
    </font>
    <font>
      <sz val="11"/>
      <color indexed="23"/>
      <name val="Calibri"/>
      <family val="2"/>
    </font>
    <font>
      <sz val="11"/>
      <color indexed="63"/>
      <name val="Arial"/>
      <family val="2"/>
    </font>
    <font>
      <b/>
      <sz val="18"/>
      <color indexed="63"/>
      <name val="Calibri"/>
      <family val="2"/>
    </font>
    <font>
      <sz val="10"/>
      <color indexed="23"/>
      <name val="Calibri"/>
      <family val="2"/>
    </font>
    <font>
      <b/>
      <sz val="12"/>
      <color indexed="30"/>
      <name val="Arial"/>
      <family val="2"/>
    </font>
    <font>
      <b/>
      <sz val="12"/>
      <color indexed="52"/>
      <name val="Arial"/>
      <family val="2"/>
    </font>
    <font>
      <b/>
      <u val="single"/>
      <sz val="19"/>
      <color indexed="49"/>
      <name val="Calibri"/>
      <family val="2"/>
    </font>
    <font>
      <b/>
      <sz val="10.5"/>
      <color indexed="23"/>
      <name val="Arial"/>
      <family val="0"/>
    </font>
    <font>
      <b/>
      <sz val="10.5"/>
      <color indexed="23"/>
      <name val="Calibri"/>
      <family val="0"/>
    </font>
    <font>
      <sz val="9.2"/>
      <color indexed="63"/>
      <name val="Calibri"/>
      <family val="0"/>
    </font>
    <font>
      <sz val="10"/>
      <color indexed="21"/>
      <name val="Calibri"/>
      <family val="0"/>
    </font>
    <font>
      <b/>
      <sz val="32"/>
      <color indexed="63"/>
      <name val="Calibri"/>
      <family val="0"/>
    </font>
    <font>
      <sz val="14"/>
      <color indexed="63"/>
      <name val="Calibri"/>
      <family val="0"/>
    </font>
    <font>
      <sz val="16"/>
      <color indexed="30"/>
      <name val="Calibri"/>
      <family val="0"/>
    </font>
    <font>
      <sz val="1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.5"/>
      <color theme="1" tint="0.34999001026153564"/>
      <name val="Arial"/>
      <family val="2"/>
    </font>
    <font>
      <b/>
      <sz val="14"/>
      <color theme="1" tint="0.34999001026153564"/>
      <name val="Arial"/>
      <family val="2"/>
    </font>
    <font>
      <sz val="12"/>
      <color theme="1"/>
      <name val="Calibri"/>
      <family val="2"/>
    </font>
    <font>
      <b/>
      <sz val="12"/>
      <color rgb="FF0095D9"/>
      <name val="Calibri"/>
      <family val="2"/>
    </font>
    <font>
      <sz val="12"/>
      <color theme="1" tint="0.34999001026153564"/>
      <name val="Calibri"/>
      <family val="2"/>
    </font>
    <font>
      <b/>
      <sz val="12"/>
      <color rgb="FFE9841D"/>
      <name val="Calibri"/>
      <family val="2"/>
    </font>
    <font>
      <sz val="12"/>
      <color rgb="FF0095D9"/>
      <name val="Calibri"/>
      <family val="2"/>
    </font>
    <font>
      <sz val="11"/>
      <color rgb="FF0095D9"/>
      <name val="Calibri"/>
      <family val="2"/>
    </font>
    <font>
      <sz val="11"/>
      <color theme="1" tint="0.34999001026153564"/>
      <name val="Calibri"/>
      <family val="2"/>
    </font>
    <font>
      <b/>
      <sz val="16"/>
      <color theme="1" tint="0.34999001026153564"/>
      <name val="Calibri"/>
      <family val="2"/>
    </font>
    <font>
      <b/>
      <sz val="12"/>
      <color theme="1"/>
      <name val="Calibri"/>
      <family val="2"/>
    </font>
    <font>
      <b/>
      <sz val="20"/>
      <color rgb="FF0095D9"/>
      <name val="Calibri"/>
      <family val="2"/>
    </font>
    <font>
      <b/>
      <sz val="20"/>
      <color rgb="FF595959"/>
      <name val="Calibri"/>
      <family val="2"/>
    </font>
    <font>
      <b/>
      <u val="single"/>
      <sz val="20"/>
      <color rgb="FF000000"/>
      <name val="Calibri"/>
      <family val="2"/>
    </font>
    <font>
      <sz val="20"/>
      <color rgb="FF000000"/>
      <name val="Calibri"/>
      <family val="2"/>
    </font>
    <font>
      <sz val="12"/>
      <color theme="1" tint="0.24998000264167786"/>
      <name val="Arial"/>
      <family val="2"/>
    </font>
    <font>
      <b/>
      <sz val="14"/>
      <color rgb="FF0095D9"/>
      <name val="Arial"/>
      <family val="2"/>
    </font>
    <font>
      <b/>
      <u val="single"/>
      <sz val="12"/>
      <color theme="4"/>
      <name val="Arial"/>
      <family val="2"/>
    </font>
    <font>
      <sz val="10"/>
      <color theme="1" tint="0.24998000264167786"/>
      <name val="Arial"/>
      <family val="2"/>
    </font>
    <font>
      <sz val="8"/>
      <color rgb="FF585A5B"/>
      <name val="Trebuchet MS"/>
      <family val="2"/>
    </font>
    <font>
      <sz val="10"/>
      <color theme="1" tint="0.34999001026153564"/>
      <name val="Calibri"/>
      <family val="2"/>
    </font>
    <font>
      <b/>
      <sz val="12"/>
      <color theme="3" tint="0.39998000860214233"/>
      <name val="Calibri"/>
      <family val="2"/>
    </font>
    <font>
      <b/>
      <sz val="12"/>
      <color theme="1" tint="0.34999001026153564"/>
      <name val="Calibri"/>
      <family val="2"/>
    </font>
    <font>
      <b/>
      <u val="single"/>
      <sz val="12"/>
      <color theme="4"/>
      <name val="Calibri"/>
      <family val="2"/>
    </font>
    <font>
      <b/>
      <sz val="18"/>
      <color theme="0" tint="-0.4999699890613556"/>
      <name val="Calibri"/>
      <family val="2"/>
    </font>
    <font>
      <b/>
      <sz val="14"/>
      <color rgb="FF0095D9"/>
      <name val="Calibri"/>
      <family val="2"/>
    </font>
    <font>
      <sz val="12"/>
      <color theme="1" tint="0.24998000264167786"/>
      <name val="Calibri"/>
      <family val="2"/>
    </font>
    <font>
      <b/>
      <sz val="10"/>
      <color theme="0"/>
      <name val="Calibri"/>
      <family val="2"/>
    </font>
    <font>
      <sz val="10"/>
      <color theme="1" tint="0.24998000264167786"/>
      <name val="Calibri"/>
      <family val="2"/>
    </font>
    <font>
      <sz val="11"/>
      <color theme="1" tint="0.24998000264167786"/>
      <name val="Calibri"/>
      <family val="2"/>
    </font>
    <font>
      <b/>
      <sz val="10"/>
      <color theme="1" tint="0.24998000264167786"/>
      <name val=","/>
      <family val="0"/>
    </font>
    <font>
      <sz val="10"/>
      <color theme="1" tint="0.24998000264167786"/>
      <name val=","/>
      <family val="0"/>
    </font>
    <font>
      <sz val="8"/>
      <color rgb="FF4F4E4B"/>
      <name val="Calibri"/>
      <family val="2"/>
    </font>
    <font>
      <b/>
      <sz val="14"/>
      <color theme="0"/>
      <name val="Calibri"/>
      <family val="2"/>
    </font>
    <font>
      <b/>
      <sz val="20"/>
      <color theme="0"/>
      <name val="Calibri"/>
      <family val="2"/>
    </font>
    <font>
      <b/>
      <sz val="14"/>
      <color theme="1"/>
      <name val="Calibri"/>
      <family val="2"/>
    </font>
    <font>
      <sz val="12"/>
      <color theme="1" tint="0.49998000264167786"/>
      <name val="Calibri"/>
      <family val="2"/>
    </font>
    <font>
      <sz val="11"/>
      <color theme="1" tint="0.49998000264167786"/>
      <name val="Calibri"/>
      <family val="2"/>
    </font>
    <font>
      <b/>
      <sz val="14"/>
      <color theme="1" tint="0.34999001026153564"/>
      <name val="Calibri"/>
      <family val="2"/>
    </font>
    <font>
      <sz val="8"/>
      <color theme="1" tint="0.34999001026153564"/>
      <name val="Calibri"/>
      <family val="2"/>
    </font>
    <font>
      <sz val="10"/>
      <color theme="1"/>
      <name val="Calibri"/>
      <family val="2"/>
    </font>
    <font>
      <sz val="11"/>
      <color rgb="FF262626"/>
      <name val="Arial"/>
      <family val="2"/>
    </font>
    <font>
      <b/>
      <sz val="14"/>
      <color rgb="FF4C4D4F"/>
      <name val="Calibri"/>
      <family val="2"/>
    </font>
    <font>
      <b/>
      <sz val="18"/>
      <color rgb="FF4C4D4F"/>
      <name val="Calibri"/>
      <family val="2"/>
    </font>
    <font>
      <sz val="10"/>
      <color rgb="FF4C4D4F"/>
      <name val="Calibri"/>
      <family val="2"/>
    </font>
    <font>
      <sz val="12"/>
      <color rgb="FF4C4D4F"/>
      <name val="Calibri"/>
      <family val="2"/>
    </font>
    <font>
      <sz val="10"/>
      <color rgb="FF262626"/>
      <name val="Arial"/>
      <family val="2"/>
    </font>
    <font>
      <sz val="12"/>
      <color rgb="FF262626"/>
      <name val="Arial"/>
      <family val="2"/>
    </font>
    <font>
      <sz val="16"/>
      <color theme="0"/>
      <name val="Calibri"/>
      <family val="2"/>
    </font>
    <font>
      <b/>
      <sz val="16"/>
      <color theme="0"/>
      <name val="Calibri"/>
      <family val="2"/>
    </font>
    <font>
      <sz val="10"/>
      <color theme="0" tint="-0.4999699890613556"/>
      <name val="Calibri"/>
      <family val="2"/>
    </font>
    <font>
      <b/>
      <sz val="12"/>
      <color rgb="FF0095D9"/>
      <name val="Arial"/>
      <family val="2"/>
    </font>
    <font>
      <b/>
      <sz val="12"/>
      <color rgb="FFE9841D"/>
      <name val="Arial"/>
      <family val="2"/>
    </font>
    <font>
      <b/>
      <sz val="12"/>
      <color rgb="FF4C4D4F"/>
      <name val="Calibri"/>
      <family val="2"/>
    </font>
    <font>
      <sz val="11"/>
      <color theme="1"/>
      <name val="Arial"/>
      <family val="2"/>
    </font>
    <font>
      <b/>
      <u val="single"/>
      <sz val="19"/>
      <color theme="3" tint="0.39998000860214233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40">
    <border>
      <left/>
      <right/>
      <top/>
      <bottom/>
      <diagonal/>
    </border>
    <border>
      <left/>
      <right style="hair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/>
      <right/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medium">
        <color rgb="FF0095D9"/>
      </left>
      <right/>
      <top/>
      <bottom style="medium">
        <color rgb="FF0095D9"/>
      </bottom>
    </border>
    <border>
      <left/>
      <right/>
      <top/>
      <bottom style="medium">
        <color rgb="FF0095D9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3" tint="0.5999900102615356"/>
      </left>
      <right style="thin">
        <color theme="3" tint="0.5999900102615356"/>
      </right>
      <top style="thin">
        <color theme="3" tint="0.5999900102615356"/>
      </top>
      <bottom style="thin">
        <color theme="3" tint="0.5999900102615356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3" tint="0.5999900102615356"/>
      </left>
      <right>
        <color indexed="63"/>
      </right>
      <top style="thin">
        <color theme="3" tint="0.5999900102615356"/>
      </top>
      <bottom style="thin">
        <color theme="3" tint="0.5999900102615356"/>
      </bottom>
    </border>
    <border>
      <left>
        <color indexed="63"/>
      </left>
      <right style="thin">
        <color theme="3" tint="0.5999900102615356"/>
      </right>
      <top style="thin">
        <color theme="3" tint="0.5999900102615356"/>
      </top>
      <bottom style="thin">
        <color theme="3" tint="0.5999900102615356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3" tint="0.5999900102615356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3" tint="0.5999900102615356"/>
      </bottom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>
        <color indexed="63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>
        <color indexed="63"/>
      </right>
      <top style="thin">
        <color theme="3" tint="0.5999900102615356"/>
      </top>
      <bottom style="medium">
        <color rgb="FF0095D9"/>
      </bottom>
    </border>
    <border>
      <left/>
      <right style="thin">
        <color theme="0"/>
      </right>
      <top>
        <color indexed="63"/>
      </top>
      <bottom style="thin">
        <color theme="3" tint="0.5999900102615356"/>
      </bottom>
    </border>
  </borders>
  <cellStyleXfs count="2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2" borderId="0" applyNumberFormat="0" applyBorder="0" applyAlignment="0" applyProtection="0"/>
    <xf numFmtId="0" fontId="20" fillId="3" borderId="0" applyNumberFormat="0" applyBorder="0" applyAlignment="0" applyProtection="0"/>
    <xf numFmtId="171" fontId="20" fillId="3" borderId="0" applyNumberFormat="0" applyBorder="0" applyAlignment="0" applyProtection="0"/>
    <xf numFmtId="0" fontId="93" fillId="4" borderId="0" applyNumberFormat="0" applyBorder="0" applyAlignment="0" applyProtection="0"/>
    <xf numFmtId="0" fontId="20" fillId="5" borderId="0" applyNumberFormat="0" applyBorder="0" applyAlignment="0" applyProtection="0"/>
    <xf numFmtId="171" fontId="20" fillId="5" borderId="0" applyNumberFormat="0" applyBorder="0" applyAlignment="0" applyProtection="0"/>
    <xf numFmtId="0" fontId="93" fillId="6" borderId="0" applyNumberFormat="0" applyBorder="0" applyAlignment="0" applyProtection="0"/>
    <xf numFmtId="0" fontId="20" fillId="7" borderId="0" applyNumberFormat="0" applyBorder="0" applyAlignment="0" applyProtection="0"/>
    <xf numFmtId="171" fontId="20" fillId="7" borderId="0" applyNumberFormat="0" applyBorder="0" applyAlignment="0" applyProtection="0"/>
    <xf numFmtId="0" fontId="93" fillId="8" borderId="0" applyNumberFormat="0" applyBorder="0" applyAlignment="0" applyProtection="0"/>
    <xf numFmtId="0" fontId="20" fillId="9" borderId="0" applyNumberFormat="0" applyBorder="0" applyAlignment="0" applyProtection="0"/>
    <xf numFmtId="171" fontId="20" fillId="9" borderId="0" applyNumberFormat="0" applyBorder="0" applyAlignment="0" applyProtection="0"/>
    <xf numFmtId="0" fontId="93" fillId="10" borderId="0" applyNumberFormat="0" applyBorder="0" applyAlignment="0" applyProtection="0"/>
    <xf numFmtId="0" fontId="20" fillId="11" borderId="0" applyNumberFormat="0" applyBorder="0" applyAlignment="0" applyProtection="0"/>
    <xf numFmtId="171" fontId="20" fillId="11" borderId="0" applyNumberFormat="0" applyBorder="0" applyAlignment="0" applyProtection="0"/>
    <xf numFmtId="0" fontId="93" fillId="12" borderId="0" applyNumberFormat="0" applyBorder="0" applyAlignment="0" applyProtection="0"/>
    <xf numFmtId="0" fontId="20" fillId="13" borderId="0" applyNumberFormat="0" applyBorder="0" applyAlignment="0" applyProtection="0"/>
    <xf numFmtId="171" fontId="20" fillId="13" borderId="0" applyNumberFormat="0" applyBorder="0" applyAlignment="0" applyProtection="0"/>
    <xf numFmtId="0" fontId="93" fillId="14" borderId="0" applyNumberFormat="0" applyBorder="0" applyAlignment="0" applyProtection="0"/>
    <xf numFmtId="0" fontId="20" fillId="15" borderId="0" applyNumberFormat="0" applyBorder="0" applyAlignment="0" applyProtection="0"/>
    <xf numFmtId="171" fontId="20" fillId="15" borderId="0" applyNumberFormat="0" applyBorder="0" applyAlignment="0" applyProtection="0"/>
    <xf numFmtId="0" fontId="93" fillId="16" borderId="0" applyNumberFormat="0" applyBorder="0" applyAlignment="0" applyProtection="0"/>
    <xf numFmtId="0" fontId="20" fillId="17" borderId="0" applyNumberFormat="0" applyBorder="0" applyAlignment="0" applyProtection="0"/>
    <xf numFmtId="171" fontId="20" fillId="17" borderId="0" applyNumberFormat="0" applyBorder="0" applyAlignment="0" applyProtection="0"/>
    <xf numFmtId="0" fontId="93" fillId="18" borderId="0" applyNumberFormat="0" applyBorder="0" applyAlignment="0" applyProtection="0"/>
    <xf numFmtId="0" fontId="20" fillId="19" borderId="0" applyNumberFormat="0" applyBorder="0" applyAlignment="0" applyProtection="0"/>
    <xf numFmtId="171" fontId="20" fillId="19" borderId="0" applyNumberFormat="0" applyBorder="0" applyAlignment="0" applyProtection="0"/>
    <xf numFmtId="0" fontId="93" fillId="20" borderId="0" applyNumberFormat="0" applyBorder="0" applyAlignment="0" applyProtection="0"/>
    <xf numFmtId="0" fontId="20" fillId="9" borderId="0" applyNumberFormat="0" applyBorder="0" applyAlignment="0" applyProtection="0"/>
    <xf numFmtId="171" fontId="20" fillId="9" borderId="0" applyNumberFormat="0" applyBorder="0" applyAlignment="0" applyProtection="0"/>
    <xf numFmtId="0" fontId="93" fillId="21" borderId="0" applyNumberFormat="0" applyBorder="0" applyAlignment="0" applyProtection="0"/>
    <xf numFmtId="0" fontId="20" fillId="15" borderId="0" applyNumberFormat="0" applyBorder="0" applyAlignment="0" applyProtection="0"/>
    <xf numFmtId="171" fontId="20" fillId="15" borderId="0" applyNumberFormat="0" applyBorder="0" applyAlignment="0" applyProtection="0"/>
    <xf numFmtId="0" fontId="93" fillId="22" borderId="0" applyNumberFormat="0" applyBorder="0" applyAlignment="0" applyProtection="0"/>
    <xf numFmtId="0" fontId="20" fillId="23" borderId="0" applyNumberFormat="0" applyBorder="0" applyAlignment="0" applyProtection="0"/>
    <xf numFmtId="171" fontId="20" fillId="23" borderId="0" applyNumberFormat="0" applyBorder="0" applyAlignment="0" applyProtection="0"/>
    <xf numFmtId="0" fontId="94" fillId="24" borderId="0" applyNumberFormat="0" applyBorder="0" applyAlignment="0" applyProtection="0"/>
    <xf numFmtId="0" fontId="9" fillId="25" borderId="0" applyNumberFormat="0" applyBorder="0" applyAlignment="0" applyProtection="0"/>
    <xf numFmtId="171" fontId="9" fillId="25" borderId="0" applyNumberFormat="0" applyBorder="0" applyAlignment="0" applyProtection="0"/>
    <xf numFmtId="0" fontId="94" fillId="26" borderId="0" applyNumberFormat="0" applyBorder="0" applyAlignment="0" applyProtection="0"/>
    <xf numFmtId="0" fontId="9" fillId="17" borderId="0" applyNumberFormat="0" applyBorder="0" applyAlignment="0" applyProtection="0"/>
    <xf numFmtId="171" fontId="9" fillId="17" borderId="0" applyNumberFormat="0" applyBorder="0" applyAlignment="0" applyProtection="0"/>
    <xf numFmtId="0" fontId="94" fillId="27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4" fillId="28" borderId="0" applyNumberFormat="0" applyBorder="0" applyAlignment="0" applyProtection="0"/>
    <xf numFmtId="0" fontId="9" fillId="29" borderId="0" applyNumberFormat="0" applyBorder="0" applyAlignment="0" applyProtection="0"/>
    <xf numFmtId="171" fontId="9" fillId="29" borderId="0" applyNumberFormat="0" applyBorder="0" applyAlignment="0" applyProtection="0"/>
    <xf numFmtId="0" fontId="94" fillId="30" borderId="0" applyNumberFormat="0" applyBorder="0" applyAlignment="0" applyProtection="0"/>
    <xf numFmtId="0" fontId="9" fillId="31" borderId="0" applyNumberFormat="0" applyBorder="0" applyAlignment="0" applyProtection="0"/>
    <xf numFmtId="171" fontId="9" fillId="31" borderId="0" applyNumberFormat="0" applyBorder="0" applyAlignment="0" applyProtection="0"/>
    <xf numFmtId="0" fontId="94" fillId="32" borderId="0" applyNumberFormat="0" applyBorder="0" applyAlignment="0" applyProtection="0"/>
    <xf numFmtId="0" fontId="9" fillId="33" borderId="0" applyNumberFormat="0" applyBorder="0" applyAlignment="0" applyProtection="0"/>
    <xf numFmtId="171" fontId="9" fillId="33" borderId="0" applyNumberFormat="0" applyBorder="0" applyAlignment="0" applyProtection="0"/>
    <xf numFmtId="173" fontId="27" fillId="0" borderId="0">
      <alignment vertical="top"/>
      <protection/>
    </xf>
    <xf numFmtId="174" fontId="28" fillId="0" borderId="1">
      <alignment/>
      <protection/>
    </xf>
    <xf numFmtId="0" fontId="95" fillId="34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96" fillId="35" borderId="2" applyNumberFormat="0" applyAlignment="0" applyProtection="0"/>
    <xf numFmtId="0" fontId="11" fillId="36" borderId="3" applyNumberFormat="0" applyAlignment="0" applyProtection="0"/>
    <xf numFmtId="171" fontId="11" fillId="36" borderId="3" applyNumberFormat="0" applyAlignment="0" applyProtection="0"/>
    <xf numFmtId="0" fontId="97" fillId="37" borderId="4" applyNumberFormat="0" applyAlignment="0" applyProtection="0"/>
    <xf numFmtId="0" fontId="12" fillId="38" borderId="5" applyNumberFormat="0" applyAlignment="0" applyProtection="0"/>
    <xf numFmtId="171" fontId="12" fillId="38" borderId="5" applyNumberFormat="0" applyAlignment="0" applyProtection="0"/>
    <xf numFmtId="0" fontId="98" fillId="0" borderId="6" applyNumberFormat="0" applyFill="0" applyAlignment="0" applyProtection="0"/>
    <xf numFmtId="0" fontId="13" fillId="0" borderId="7" applyNumberFormat="0" applyFill="0" applyAlignment="0" applyProtection="0"/>
    <xf numFmtId="171" fontId="13" fillId="0" borderId="7" applyNumberFormat="0" applyFill="0" applyAlignment="0" applyProtection="0"/>
    <xf numFmtId="0" fontId="94" fillId="39" borderId="0" applyNumberFormat="0" applyBorder="0" applyAlignment="0" applyProtection="0"/>
    <xf numFmtId="0" fontId="9" fillId="40" borderId="0" applyNumberFormat="0" applyBorder="0" applyAlignment="0" applyProtection="0"/>
    <xf numFmtId="171" fontId="9" fillId="40" borderId="0" applyNumberFormat="0" applyBorder="0" applyAlignment="0" applyProtection="0"/>
    <xf numFmtId="0" fontId="94" fillId="41" borderId="0" applyNumberFormat="0" applyBorder="0" applyAlignment="0" applyProtection="0"/>
    <xf numFmtId="0" fontId="9" fillId="42" borderId="0" applyNumberFormat="0" applyBorder="0" applyAlignment="0" applyProtection="0"/>
    <xf numFmtId="171" fontId="9" fillId="42" borderId="0" applyNumberFormat="0" applyBorder="0" applyAlignment="0" applyProtection="0"/>
    <xf numFmtId="0" fontId="94" fillId="43" borderId="0" applyNumberFormat="0" applyBorder="0" applyAlignment="0" applyProtection="0"/>
    <xf numFmtId="0" fontId="9" fillId="44" borderId="0" applyNumberFormat="0" applyBorder="0" applyAlignment="0" applyProtection="0"/>
    <xf numFmtId="171" fontId="9" fillId="44" borderId="0" applyNumberFormat="0" applyBorder="0" applyAlignment="0" applyProtection="0"/>
    <xf numFmtId="0" fontId="94" fillId="45" borderId="0" applyNumberFormat="0" applyBorder="0" applyAlignment="0" applyProtection="0"/>
    <xf numFmtId="0" fontId="9" fillId="29" borderId="0" applyNumberFormat="0" applyBorder="0" applyAlignment="0" applyProtection="0"/>
    <xf numFmtId="171" fontId="9" fillId="29" borderId="0" applyNumberFormat="0" applyBorder="0" applyAlignment="0" applyProtection="0"/>
    <xf numFmtId="0" fontId="94" fillId="46" borderId="0" applyNumberFormat="0" applyBorder="0" applyAlignment="0" applyProtection="0"/>
    <xf numFmtId="0" fontId="9" fillId="31" borderId="0" applyNumberFormat="0" applyBorder="0" applyAlignment="0" applyProtection="0"/>
    <xf numFmtId="171" fontId="9" fillId="31" borderId="0" applyNumberFormat="0" applyBorder="0" applyAlignment="0" applyProtection="0"/>
    <xf numFmtId="0" fontId="94" fillId="47" borderId="0" applyNumberFormat="0" applyBorder="0" applyAlignment="0" applyProtection="0"/>
    <xf numFmtId="0" fontId="9" fillId="48" borderId="0" applyNumberFormat="0" applyBorder="0" applyAlignment="0" applyProtection="0"/>
    <xf numFmtId="171" fontId="9" fillId="48" borderId="0" applyNumberFormat="0" applyBorder="0" applyAlignment="0" applyProtection="0"/>
    <xf numFmtId="0" fontId="99" fillId="49" borderId="2" applyNumberFormat="0" applyAlignment="0" applyProtection="0"/>
    <xf numFmtId="0" fontId="14" fillId="13" borderId="3" applyNumberFormat="0" applyAlignment="0" applyProtection="0"/>
    <xf numFmtId="171" fontId="14" fillId="13" borderId="3" applyNumberFormat="0" applyAlignment="0" applyProtection="0"/>
    <xf numFmtId="168" fontId="4" fillId="0" borderId="0">
      <alignment vertical="center"/>
      <protection/>
    </xf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100" fillId="50" borderId="0" applyNumberFormat="0" applyBorder="0" applyAlignment="0" applyProtection="0"/>
    <xf numFmtId="0" fontId="15" fillId="5" borderId="0" applyNumberFormat="0" applyBorder="0" applyAlignment="0" applyProtection="0"/>
    <xf numFmtId="171" fontId="15" fillId="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101" fillId="51" borderId="0" applyNumberFormat="0" applyBorder="0" applyAlignment="0" applyProtection="0"/>
    <xf numFmtId="0" fontId="16" fillId="52" borderId="0" applyNumberFormat="0" applyBorder="0" applyAlignment="0" applyProtection="0"/>
    <xf numFmtId="171" fontId="16" fillId="52" borderId="0" applyNumberFormat="0" applyBorder="0" applyAlignment="0" applyProtection="0"/>
    <xf numFmtId="0" fontId="93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0" fontId="93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171" fontId="102" fillId="0" borderId="0">
      <alignment/>
      <protection/>
    </xf>
    <xf numFmtId="0" fontId="36" fillId="0" borderId="0">
      <alignment/>
      <protection/>
    </xf>
    <xf numFmtId="0" fontId="102" fillId="0" borderId="0">
      <alignment/>
      <protection/>
    </xf>
    <xf numFmtId="171" fontId="102" fillId="0" borderId="0">
      <alignment/>
      <protection/>
    </xf>
    <xf numFmtId="0" fontId="36" fillId="0" borderId="0">
      <alignment/>
      <protection/>
    </xf>
    <xf numFmtId="0" fontId="102" fillId="0" borderId="0">
      <alignment/>
      <protection/>
    </xf>
    <xf numFmtId="171" fontId="102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39" fontId="4" fillId="0" borderId="0">
      <alignment vertical="center"/>
      <protection/>
    </xf>
    <xf numFmtId="0" fontId="35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171" fontId="0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3" fillId="0" borderId="0" applyFont="0" applyFill="0" applyBorder="0" applyAlignment="0" applyProtection="0"/>
    <xf numFmtId="174" fontId="29" fillId="0" borderId="0">
      <alignment/>
      <protection/>
    </xf>
    <xf numFmtId="0" fontId="103" fillId="35" borderId="10" applyNumberFormat="0" applyAlignment="0" applyProtection="0"/>
    <xf numFmtId="0" fontId="17" fillId="36" borderId="11" applyNumberFormat="0" applyAlignment="0" applyProtection="0"/>
    <xf numFmtId="171" fontId="17" fillId="36" borderId="11" applyNumberFormat="0" applyAlignment="0" applyProtection="0"/>
    <xf numFmtId="38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93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NumberFormat="0" applyFill="0" applyBorder="0" applyAlignment="0" applyProtection="0"/>
    <xf numFmtId="173" fontId="31" fillId="0" borderId="12">
      <alignment/>
      <protection/>
    </xf>
    <xf numFmtId="0" fontId="106" fillId="0" borderId="0" applyNumberFormat="0" applyFill="0" applyBorder="0" applyAlignment="0" applyProtection="0"/>
    <xf numFmtId="0" fontId="107" fillId="0" borderId="13" applyNumberFormat="0" applyFill="0" applyAlignment="0" applyProtection="0"/>
    <xf numFmtId="0" fontId="22" fillId="0" borderId="14" applyNumberFormat="0" applyFill="0" applyAlignment="0" applyProtection="0"/>
    <xf numFmtId="171" fontId="22" fillId="0" borderId="14" applyNumberFormat="0" applyFill="0" applyAlignment="0" applyProtection="0"/>
    <xf numFmtId="0" fontId="108" fillId="0" borderId="15" applyNumberFormat="0" applyFill="0" applyAlignment="0" applyProtection="0"/>
    <xf numFmtId="0" fontId="23" fillId="0" borderId="16" applyNumberFormat="0" applyFill="0" applyAlignment="0" applyProtection="0"/>
    <xf numFmtId="171" fontId="23" fillId="0" borderId="16" applyNumberFormat="0" applyFill="0" applyAlignment="0" applyProtection="0"/>
    <xf numFmtId="0" fontId="109" fillId="0" borderId="17" applyNumberFormat="0" applyFill="0" applyAlignment="0" applyProtection="0"/>
    <xf numFmtId="0" fontId="24" fillId="0" borderId="18" applyNumberFormat="0" applyFill="0" applyAlignment="0" applyProtection="0"/>
    <xf numFmtId="171" fontId="24" fillId="0" borderId="18" applyNumberFormat="0" applyFill="0" applyAlignment="0" applyProtection="0"/>
    <xf numFmtId="0" fontId="10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4" fontId="26" fillId="0" borderId="0">
      <alignment horizontal="left" vertical="top"/>
      <protection/>
    </xf>
    <xf numFmtId="0" fontId="110" fillId="0" borderId="19" applyNumberFormat="0" applyFill="0" applyAlignment="0" applyProtection="0"/>
    <xf numFmtId="0" fontId="25" fillId="0" borderId="20" applyNumberFormat="0" applyFill="0" applyAlignment="0" applyProtection="0"/>
    <xf numFmtId="171" fontId="25" fillId="0" borderId="20" applyNumberFormat="0" applyFill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55" borderId="0" xfId="0" applyFont="1" applyFill="1" applyBorder="1" applyAlignment="1">
      <alignment/>
    </xf>
    <xf numFmtId="0" fontId="6" fillId="55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11" fillId="55" borderId="0" xfId="0" applyFont="1" applyFill="1" applyBorder="1" applyAlignment="1">
      <alignment vertical="center" wrapText="1"/>
    </xf>
    <xf numFmtId="49" fontId="112" fillId="55" borderId="0" xfId="0" applyNumberFormat="1" applyFont="1" applyFill="1" applyBorder="1" applyAlignment="1">
      <alignment/>
    </xf>
    <xf numFmtId="0" fontId="0" fillId="56" borderId="0" xfId="0" applyFont="1" applyFill="1" applyAlignment="1">
      <alignment/>
    </xf>
    <xf numFmtId="0" fontId="113" fillId="56" borderId="0" xfId="0" applyFont="1" applyFill="1" applyBorder="1" applyAlignment="1">
      <alignment/>
    </xf>
    <xf numFmtId="0" fontId="114" fillId="56" borderId="0" xfId="0" applyFont="1" applyFill="1" applyBorder="1" applyAlignment="1">
      <alignment/>
    </xf>
    <xf numFmtId="0" fontId="115" fillId="56" borderId="0" xfId="0" applyFont="1" applyFill="1" applyBorder="1" applyAlignment="1">
      <alignment/>
    </xf>
    <xf numFmtId="0" fontId="116" fillId="56" borderId="0" xfId="0" applyFont="1" applyFill="1" applyBorder="1" applyAlignment="1">
      <alignment/>
    </xf>
    <xf numFmtId="0" fontId="117" fillId="56" borderId="0" xfId="0" applyFont="1" applyFill="1" applyBorder="1" applyAlignment="1">
      <alignment/>
    </xf>
    <xf numFmtId="0" fontId="118" fillId="56" borderId="0" xfId="0" applyFont="1" applyFill="1" applyBorder="1" applyAlignment="1">
      <alignment/>
    </xf>
    <xf numFmtId="166" fontId="119" fillId="56" borderId="0" xfId="209" applyNumberFormat="1" applyFont="1" applyFill="1" applyBorder="1" applyAlignment="1">
      <alignment/>
    </xf>
    <xf numFmtId="0" fontId="119" fillId="56" borderId="0" xfId="0" applyFont="1" applyFill="1" applyBorder="1" applyAlignment="1">
      <alignment/>
    </xf>
    <xf numFmtId="0" fontId="120" fillId="56" borderId="0" xfId="0" applyFont="1" applyFill="1" applyBorder="1" applyAlignment="1">
      <alignment/>
    </xf>
    <xf numFmtId="0" fontId="120" fillId="56" borderId="0" xfId="0" applyFont="1" applyFill="1" applyBorder="1" applyAlignment="1">
      <alignment horizontal="center"/>
    </xf>
    <xf numFmtId="0" fontId="121" fillId="56" borderId="0" xfId="0" applyFont="1" applyFill="1" applyBorder="1" applyAlignment="1">
      <alignment/>
    </xf>
    <xf numFmtId="0" fontId="122" fillId="56" borderId="0" xfId="0" applyFont="1" applyFill="1" applyAlignment="1">
      <alignment horizontal="left" vertical="center" readingOrder="1"/>
    </xf>
    <xf numFmtId="0" fontId="123" fillId="0" borderId="0" xfId="0" applyFont="1" applyAlignment="1">
      <alignment horizontal="left" vertical="center" readingOrder="1"/>
    </xf>
    <xf numFmtId="0" fontId="123" fillId="56" borderId="0" xfId="0" applyFont="1" applyFill="1" applyAlignment="1">
      <alignment horizontal="left" vertical="center" readingOrder="1"/>
    </xf>
    <xf numFmtId="0" fontId="124" fillId="0" borderId="0" xfId="0" applyFont="1" applyAlignment="1">
      <alignment horizontal="left" vertical="center" indent="1" readingOrder="1"/>
    </xf>
    <xf numFmtId="0" fontId="124" fillId="56" borderId="0" xfId="0" applyFont="1" applyFill="1" applyAlignment="1">
      <alignment horizontal="left" vertical="center" indent="1" readingOrder="1"/>
    </xf>
    <xf numFmtId="0" fontId="125" fillId="0" borderId="0" xfId="0" applyFont="1" applyAlignment="1">
      <alignment horizontal="left" indent="1" readingOrder="1"/>
    </xf>
    <xf numFmtId="0" fontId="125" fillId="56" borderId="0" xfId="0" applyFont="1" applyFill="1" applyAlignment="1">
      <alignment horizontal="left" vertical="center" readingOrder="1"/>
    </xf>
    <xf numFmtId="0" fontId="54" fillId="56" borderId="0" xfId="0" applyFont="1" applyFill="1" applyBorder="1" applyAlignment="1">
      <alignment/>
    </xf>
    <xf numFmtId="49" fontId="126" fillId="56" borderId="0" xfId="268" applyNumberFormat="1" applyFont="1" applyFill="1" applyAlignment="1">
      <alignment horizontal="right" vertical="center" wrapText="1"/>
    </xf>
    <xf numFmtId="0" fontId="5" fillId="55" borderId="0" xfId="0" applyFont="1" applyFill="1" applyBorder="1" applyAlignment="1">
      <alignment vertical="center"/>
    </xf>
    <xf numFmtId="167" fontId="7" fillId="0" borderId="21" xfId="268" applyNumberFormat="1" applyFont="1" applyFill="1" applyBorder="1" applyAlignment="1">
      <alignment horizontal="right" vertical="top" wrapText="1"/>
    </xf>
    <xf numFmtId="0" fontId="8" fillId="0" borderId="21" xfId="0" applyFont="1" applyFill="1" applyBorder="1" applyAlignment="1" quotePrefix="1">
      <alignment horizontal="centerContinuous"/>
    </xf>
    <xf numFmtId="49" fontId="127" fillId="0" borderId="22" xfId="0" applyNumberFormat="1" applyFont="1" applyFill="1" applyBorder="1" applyAlignment="1">
      <alignment vertical="center"/>
    </xf>
    <xf numFmtId="0" fontId="128" fillId="0" borderId="0" xfId="106" applyFont="1" applyAlignment="1" applyProtection="1">
      <alignment horizontal="left" indent="1"/>
      <protection/>
    </xf>
    <xf numFmtId="4" fontId="129" fillId="56" borderId="0" xfId="129" applyNumberFormat="1" applyFont="1" applyFill="1" applyBorder="1" applyAlignment="1">
      <alignment horizontal="right" vertical="center"/>
      <protection/>
    </xf>
    <xf numFmtId="4" fontId="1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0" fillId="55" borderId="0" xfId="0" applyFont="1" applyFill="1" applyBorder="1" applyAlignment="1">
      <alignment/>
    </xf>
    <xf numFmtId="0" fontId="131" fillId="0" borderId="0" xfId="0" applyFont="1" applyAlignment="1">
      <alignment/>
    </xf>
    <xf numFmtId="0" fontId="131" fillId="0" borderId="0" xfId="0" applyFont="1" applyAlignment="1">
      <alignment horizontal="center"/>
    </xf>
    <xf numFmtId="0" fontId="132" fillId="0" borderId="0" xfId="0" applyFont="1" applyAlignment="1">
      <alignment/>
    </xf>
    <xf numFmtId="0" fontId="133" fillId="56" borderId="0" xfId="0" applyFont="1" applyFill="1" applyAlignment="1">
      <alignment vertical="center"/>
    </xf>
    <xf numFmtId="0" fontId="115" fillId="56" borderId="0" xfId="0" applyFont="1" applyFill="1" applyAlignment="1">
      <alignment horizontal="left" vertical="center"/>
    </xf>
    <xf numFmtId="0" fontId="115" fillId="56" borderId="0" xfId="0" applyFont="1" applyFill="1" applyAlignment="1">
      <alignment vertical="center"/>
    </xf>
    <xf numFmtId="0" fontId="115" fillId="56" borderId="0" xfId="0" applyFont="1" applyFill="1" applyAlignment="1">
      <alignment horizontal="center" vertical="center"/>
    </xf>
    <xf numFmtId="0" fontId="134" fillId="0" borderId="0" xfId="106" applyFont="1" applyAlignment="1" applyProtection="1">
      <alignment horizontal="left" indent="1"/>
      <protection/>
    </xf>
    <xf numFmtId="0" fontId="134" fillId="56" borderId="0" xfId="106" applyFont="1" applyFill="1" applyAlignment="1" applyProtection="1">
      <alignment horizontal="center" vertical="center"/>
      <protection/>
    </xf>
    <xf numFmtId="0" fontId="64" fillId="0" borderId="0" xfId="0" applyFont="1" applyAlignment="1">
      <alignment vertical="center"/>
    </xf>
    <xf numFmtId="39" fontId="135" fillId="56" borderId="0" xfId="204" applyFont="1" applyFill="1" applyBorder="1" applyAlignment="1">
      <alignment horizontal="left" vertical="center"/>
      <protection/>
    </xf>
    <xf numFmtId="0" fontId="64" fillId="56" borderId="0" xfId="0" applyFont="1" applyFill="1" applyAlignment="1">
      <alignment/>
    </xf>
    <xf numFmtId="0" fontId="66" fillId="0" borderId="0" xfId="0" applyFont="1" applyAlignment="1">
      <alignment horizontal="centerContinuous"/>
    </xf>
    <xf numFmtId="0" fontId="64" fillId="0" borderId="0" xfId="0" applyFont="1" applyAlignment="1">
      <alignment/>
    </xf>
    <xf numFmtId="39" fontId="136" fillId="56" borderId="0" xfId="204" applyFont="1" applyFill="1" applyBorder="1" applyAlignment="1">
      <alignment horizontal="left" vertical="center"/>
      <protection/>
    </xf>
    <xf numFmtId="49" fontId="68" fillId="0" borderId="0" xfId="0" applyNumberFormat="1" applyFont="1" applyFill="1" applyBorder="1" applyAlignment="1" quotePrefix="1">
      <alignment vertical="center"/>
    </xf>
    <xf numFmtId="167" fontId="69" fillId="0" borderId="0" xfId="268" applyNumberFormat="1" applyFont="1" applyFill="1" applyAlignment="1">
      <alignment horizontal="right" vertical="center" wrapText="1"/>
    </xf>
    <xf numFmtId="0" fontId="64" fillId="0" borderId="0" xfId="0" applyFont="1" applyFill="1" applyAlignment="1">
      <alignment vertical="center"/>
    </xf>
    <xf numFmtId="49" fontId="137" fillId="56" borderId="0" xfId="268" applyNumberFormat="1" applyFont="1" applyFill="1" applyAlignment="1">
      <alignment horizontal="right" vertical="center" wrapText="1"/>
    </xf>
    <xf numFmtId="4" fontId="138" fillId="57" borderId="21" xfId="0" applyNumberFormat="1" applyFont="1" applyFill="1" applyBorder="1" applyAlignment="1">
      <alignment horizontal="center" vertical="center" wrapText="1"/>
    </xf>
    <xf numFmtId="0" fontId="138" fillId="57" borderId="21" xfId="0" applyNumberFormat="1" applyFont="1" applyFill="1" applyBorder="1" applyAlignment="1">
      <alignment horizontal="center" vertical="center" wrapText="1"/>
    </xf>
    <xf numFmtId="0" fontId="138" fillId="57" borderId="21" xfId="0" applyNumberFormat="1" applyFont="1" applyFill="1" applyBorder="1" applyAlignment="1">
      <alignment horizontal="center" vertical="center"/>
    </xf>
    <xf numFmtId="3" fontId="139" fillId="58" borderId="0" xfId="126" applyNumberFormat="1" applyFont="1" applyFill="1" applyBorder="1" applyAlignment="1">
      <alignment horizontal="center" vertical="center" wrapText="1"/>
      <protection/>
    </xf>
    <xf numFmtId="172" fontId="139" fillId="58" borderId="0" xfId="277" applyNumberFormat="1" applyFont="1" applyFill="1" applyBorder="1" applyAlignment="1">
      <alignment horizontal="center" vertical="center" wrapText="1"/>
    </xf>
    <xf numFmtId="4" fontId="64" fillId="0" borderId="0" xfId="0" applyNumberFormat="1" applyFont="1" applyAlignment="1">
      <alignment vertical="center"/>
    </xf>
    <xf numFmtId="3" fontId="139" fillId="56" borderId="0" xfId="126" applyNumberFormat="1" applyFont="1" applyFill="1" applyBorder="1" applyAlignment="1">
      <alignment horizontal="center" vertical="center" wrapText="1"/>
      <protection/>
    </xf>
    <xf numFmtId="172" fontId="139" fillId="56" borderId="0" xfId="277" applyNumberFormat="1" applyFont="1" applyFill="1" applyBorder="1" applyAlignment="1">
      <alignment horizontal="center" vertical="center" wrapText="1"/>
    </xf>
    <xf numFmtId="4" fontId="64" fillId="0" borderId="0" xfId="0" applyNumberFormat="1" applyFont="1" applyFill="1" applyAlignment="1">
      <alignment vertical="center"/>
    </xf>
    <xf numFmtId="4" fontId="64" fillId="0" borderId="0" xfId="0" applyNumberFormat="1" applyFont="1" applyAlignment="1">
      <alignment/>
    </xf>
    <xf numFmtId="3" fontId="138" fillId="59" borderId="0" xfId="126" applyNumberFormat="1" applyFont="1" applyFill="1" applyBorder="1" applyAlignment="1">
      <alignment horizontal="center" vertical="center" wrapText="1"/>
      <protection/>
    </xf>
    <xf numFmtId="172" fontId="138" fillId="59" borderId="0" xfId="277" applyNumberFormat="1" applyFont="1" applyFill="1" applyBorder="1" applyAlignment="1">
      <alignment horizontal="center" vertical="center" wrapText="1"/>
    </xf>
    <xf numFmtId="4" fontId="139" fillId="56" borderId="0" xfId="129" applyNumberFormat="1" applyFont="1" applyFill="1" applyBorder="1" applyAlignment="1">
      <alignment horizontal="right" vertical="center"/>
      <protection/>
    </xf>
    <xf numFmtId="0" fontId="139" fillId="58" borderId="0" xfId="277" applyNumberFormat="1" applyFont="1" applyFill="1" applyBorder="1" applyAlignment="1">
      <alignment horizontal="center" vertical="center" wrapText="1"/>
    </xf>
    <xf numFmtId="0" fontId="139" fillId="56" borderId="0" xfId="277" applyNumberFormat="1" applyFont="1" applyFill="1" applyBorder="1" applyAlignment="1">
      <alignment horizontal="center" vertical="center" wrapText="1"/>
    </xf>
    <xf numFmtId="0" fontId="138" fillId="59" borderId="0" xfId="277" applyNumberFormat="1" applyFont="1" applyFill="1" applyBorder="1" applyAlignment="1">
      <alignment horizontal="center" vertical="center" wrapText="1"/>
    </xf>
    <xf numFmtId="49" fontId="136" fillId="0" borderId="22" xfId="0" applyNumberFormat="1" applyFont="1" applyFill="1" applyBorder="1" applyAlignment="1">
      <alignment vertical="center"/>
    </xf>
    <xf numFmtId="167" fontId="69" fillId="0" borderId="21" xfId="268" applyNumberFormat="1" applyFont="1" applyFill="1" applyBorder="1" applyAlignment="1">
      <alignment horizontal="right" vertical="top" wrapText="1"/>
    </xf>
    <xf numFmtId="0" fontId="66" fillId="0" borderId="21" xfId="0" applyFont="1" applyFill="1" applyBorder="1" applyAlignment="1" quotePrefix="1">
      <alignment horizontal="centerContinuous"/>
    </xf>
    <xf numFmtId="0" fontId="97" fillId="57" borderId="23" xfId="0" applyNumberFormat="1" applyFont="1" applyFill="1" applyBorder="1" applyAlignment="1">
      <alignment horizontal="center" vertical="center" wrapText="1"/>
    </xf>
    <xf numFmtId="0" fontId="97" fillId="57" borderId="24" xfId="0" applyNumberFormat="1" applyFont="1" applyFill="1" applyBorder="1" applyAlignment="1">
      <alignment horizontal="center" vertical="center" wrapText="1"/>
    </xf>
    <xf numFmtId="0" fontId="140" fillId="60" borderId="0" xfId="0" applyNumberFormat="1" applyFont="1" applyFill="1" applyBorder="1" applyAlignment="1">
      <alignment horizontal="center" vertical="center" wrapText="1"/>
    </xf>
    <xf numFmtId="3" fontId="140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165" fontId="141" fillId="0" borderId="0" xfId="0" applyNumberFormat="1" applyFont="1" applyFill="1" applyBorder="1" applyAlignment="1">
      <alignment horizontal="center" vertical="center"/>
    </xf>
    <xf numFmtId="164" fontId="142" fillId="0" borderId="0" xfId="268" applyFont="1" applyFill="1" applyBorder="1" applyAlignment="1">
      <alignment vertical="center"/>
    </xf>
    <xf numFmtId="0" fontId="66" fillId="56" borderId="0" xfId="0" applyFont="1" applyFill="1" applyAlignment="1">
      <alignment horizontal="centerContinuous"/>
    </xf>
    <xf numFmtId="0" fontId="66" fillId="56" borderId="0" xfId="0" applyFont="1" applyFill="1" applyAlignment="1" quotePrefix="1">
      <alignment horizontal="centerContinuous"/>
    </xf>
    <xf numFmtId="3" fontId="138" fillId="59" borderId="25" xfId="0" applyNumberFormat="1" applyFont="1" applyFill="1" applyBorder="1" applyAlignment="1">
      <alignment vertical="center" wrapText="1"/>
    </xf>
    <xf numFmtId="9" fontId="138" fillId="59" borderId="26" xfId="209" applyFont="1" applyFill="1" applyBorder="1" applyAlignment="1">
      <alignment vertical="center" wrapText="1"/>
    </xf>
    <xf numFmtId="9" fontId="138" fillId="59" borderId="26" xfId="209" applyFont="1" applyFill="1" applyBorder="1" applyAlignment="1">
      <alignment horizontal="center" vertical="center" wrapText="1"/>
    </xf>
    <xf numFmtId="3" fontId="138" fillId="59" borderId="26" xfId="0" applyNumberFormat="1" applyFont="1" applyFill="1" applyBorder="1" applyAlignment="1">
      <alignment vertical="center" wrapText="1"/>
    </xf>
    <xf numFmtId="0" fontId="143" fillId="0" borderId="0" xfId="136" applyFont="1" applyBorder="1" applyAlignment="1">
      <alignment vertical="center"/>
      <protection/>
    </xf>
    <xf numFmtId="0" fontId="64" fillId="56" borderId="0" xfId="0" applyFont="1" applyFill="1" applyAlignment="1">
      <alignment vertical="center"/>
    </xf>
    <xf numFmtId="0" fontId="139" fillId="56" borderId="0" xfId="0" applyFont="1" applyFill="1" applyAlignment="1">
      <alignment/>
    </xf>
    <xf numFmtId="164" fontId="139" fillId="56" borderId="0" xfId="0" applyNumberFormat="1" applyFont="1" applyFill="1" applyAlignment="1">
      <alignment/>
    </xf>
    <xf numFmtId="0" fontId="64" fillId="0" borderId="21" xfId="0" applyFont="1" applyFill="1" applyBorder="1" applyAlignment="1">
      <alignment/>
    </xf>
    <xf numFmtId="0" fontId="97" fillId="57" borderId="21" xfId="0" applyNumberFormat="1" applyFont="1" applyFill="1" applyBorder="1" applyAlignment="1">
      <alignment horizontal="center" vertical="center" wrapText="1"/>
    </xf>
    <xf numFmtId="17" fontId="140" fillId="60" borderId="0" xfId="0" applyNumberFormat="1" applyFont="1" applyFill="1" applyBorder="1" applyAlignment="1">
      <alignment horizontal="center" vertical="center" wrapText="1"/>
    </xf>
    <xf numFmtId="4" fontId="140" fillId="0" borderId="0" xfId="0" applyNumberFormat="1" applyFont="1" applyFill="1" applyBorder="1" applyAlignment="1">
      <alignment horizontal="center" vertical="center" wrapText="1"/>
    </xf>
    <xf numFmtId="0" fontId="144" fillId="56" borderId="0" xfId="0" applyFont="1" applyFill="1" applyBorder="1" applyAlignment="1">
      <alignment vertical="center"/>
    </xf>
    <xf numFmtId="0" fontId="145" fillId="56" borderId="0" xfId="0" applyFont="1" applyFill="1" applyBorder="1" applyAlignment="1">
      <alignment/>
    </xf>
    <xf numFmtId="0" fontId="64" fillId="56" borderId="0" xfId="0" applyFont="1" applyFill="1" applyBorder="1" applyAlignment="1">
      <alignment/>
    </xf>
    <xf numFmtId="0" fontId="146" fillId="56" borderId="0" xfId="0" applyFont="1" applyFill="1" applyBorder="1" applyAlignment="1">
      <alignment/>
    </xf>
    <xf numFmtId="0" fontId="136" fillId="0" borderId="0" xfId="0" applyFont="1" applyAlignment="1">
      <alignment horizontal="left" vertical="center" readingOrder="1"/>
    </xf>
    <xf numFmtId="0" fontId="147" fillId="56" borderId="0" xfId="0" applyFont="1" applyFill="1" applyBorder="1" applyAlignment="1">
      <alignment/>
    </xf>
    <xf numFmtId="2" fontId="147" fillId="56" borderId="0" xfId="209" applyNumberFormat="1" applyFont="1" applyFill="1" applyBorder="1" applyAlignment="1">
      <alignment/>
    </xf>
    <xf numFmtId="2" fontId="114" fillId="56" borderId="0" xfId="209" applyNumberFormat="1" applyFont="1" applyFill="1" applyBorder="1" applyAlignment="1">
      <alignment/>
    </xf>
    <xf numFmtId="2" fontId="116" fillId="56" borderId="0" xfId="209" applyNumberFormat="1" applyFont="1" applyFill="1" applyBorder="1" applyAlignment="1">
      <alignment/>
    </xf>
    <xf numFmtId="0" fontId="64" fillId="56" borderId="0" xfId="0" applyFont="1" applyFill="1" applyBorder="1" applyAlignment="1">
      <alignment vertical="center"/>
    </xf>
    <xf numFmtId="0" fontId="148" fillId="56" borderId="0" xfId="0" applyFont="1" applyFill="1" applyBorder="1" applyAlignment="1">
      <alignment horizontal="left" indent="1"/>
    </xf>
    <xf numFmtId="0" fontId="114" fillId="56" borderId="0" xfId="0" applyNumberFormat="1" applyFont="1" applyFill="1" applyBorder="1" applyAlignment="1">
      <alignment/>
    </xf>
    <xf numFmtId="0" fontId="114" fillId="56" borderId="0" xfId="0" applyFont="1" applyFill="1" applyBorder="1" applyAlignment="1">
      <alignment/>
    </xf>
    <xf numFmtId="0" fontId="133" fillId="56" borderId="0" xfId="0" applyFont="1" applyFill="1" applyBorder="1" applyAlignment="1">
      <alignment/>
    </xf>
    <xf numFmtId="169" fontId="147" fillId="56" borderId="0" xfId="271" applyNumberFormat="1" applyFont="1" applyFill="1" applyBorder="1" applyAlignment="1">
      <alignment/>
    </xf>
    <xf numFmtId="0" fontId="114" fillId="56" borderId="0" xfId="0" applyFont="1" applyFill="1" applyBorder="1" applyAlignment="1">
      <alignment horizontal="center"/>
    </xf>
    <xf numFmtId="0" fontId="147" fillId="56" borderId="0" xfId="0" applyFont="1" applyFill="1" applyBorder="1" applyAlignment="1">
      <alignment/>
    </xf>
    <xf numFmtId="166" fontId="147" fillId="56" borderId="0" xfId="209" applyNumberFormat="1" applyFont="1" applyFill="1" applyBorder="1" applyAlignment="1">
      <alignment/>
    </xf>
    <xf numFmtId="169" fontId="114" fillId="56" borderId="0" xfId="271" applyNumberFormat="1" applyFont="1" applyFill="1" applyBorder="1" applyAlignment="1">
      <alignment/>
    </xf>
    <xf numFmtId="0" fontId="148" fillId="56" borderId="0" xfId="0" applyFont="1" applyFill="1" applyBorder="1" applyAlignment="1">
      <alignment horizontal="left" vertical="top" indent="1"/>
    </xf>
    <xf numFmtId="0" fontId="149" fillId="56" borderId="0" xfId="0" applyFont="1" applyFill="1" applyBorder="1" applyAlignment="1">
      <alignment/>
    </xf>
    <xf numFmtId="0" fontId="119" fillId="56" borderId="0" xfId="0" applyFont="1" applyFill="1" applyBorder="1" applyAlignment="1">
      <alignment horizontal="left"/>
    </xf>
    <xf numFmtId="0" fontId="93" fillId="56" borderId="0" xfId="0" applyFont="1" applyFill="1" applyBorder="1" applyAlignment="1">
      <alignment/>
    </xf>
    <xf numFmtId="0" fontId="115" fillId="56" borderId="0" xfId="0" applyFont="1" applyFill="1" applyBorder="1" applyAlignment="1">
      <alignment horizontal="left"/>
    </xf>
    <xf numFmtId="17" fontId="114" fillId="56" borderId="0" xfId="0" applyNumberFormat="1" applyFont="1" applyFill="1" applyBorder="1" applyAlignment="1">
      <alignment horizontal="center"/>
    </xf>
    <xf numFmtId="0" fontId="114" fillId="56" borderId="0" xfId="0" applyFont="1" applyFill="1" applyBorder="1" applyAlignment="1">
      <alignment horizontal="left"/>
    </xf>
    <xf numFmtId="169" fontId="147" fillId="56" borderId="0" xfId="271" applyNumberFormat="1" applyFont="1" applyFill="1" applyBorder="1" applyAlignment="1">
      <alignment horizontal="center" vertical="center"/>
    </xf>
    <xf numFmtId="2" fontId="114" fillId="56" borderId="0" xfId="0" applyNumberFormat="1" applyFont="1" applyFill="1" applyBorder="1" applyAlignment="1">
      <alignment/>
    </xf>
    <xf numFmtId="169" fontId="114" fillId="56" borderId="0" xfId="271" applyNumberFormat="1" applyFont="1" applyFill="1" applyBorder="1" applyAlignment="1">
      <alignment horizontal="center"/>
    </xf>
    <xf numFmtId="0" fontId="150" fillId="56" borderId="0" xfId="0" applyFont="1" applyFill="1" applyBorder="1" applyAlignment="1">
      <alignment/>
    </xf>
    <xf numFmtId="0" fontId="147" fillId="56" borderId="0" xfId="0" applyFont="1" applyFill="1" applyBorder="1" applyAlignment="1">
      <alignment horizontal="left" indent="1"/>
    </xf>
    <xf numFmtId="0" fontId="151" fillId="56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4" fontId="152" fillId="0" borderId="0" xfId="0" applyNumberFormat="1" applyFont="1" applyAlignment="1">
      <alignment/>
    </xf>
    <xf numFmtId="0" fontId="153" fillId="0" borderId="0" xfId="0" applyFont="1" applyAlignment="1">
      <alignment/>
    </xf>
    <xf numFmtId="39" fontId="154" fillId="56" borderId="0" xfId="204" applyFont="1" applyFill="1" applyBorder="1" applyAlignment="1">
      <alignment horizontal="left" vertical="center"/>
      <protection/>
    </xf>
    <xf numFmtId="0" fontId="155" fillId="56" borderId="0" xfId="0" applyFont="1" applyFill="1" applyAlignment="1">
      <alignment/>
    </xf>
    <xf numFmtId="0" fontId="155" fillId="0" borderId="0" xfId="0" applyFont="1" applyFill="1" applyAlignment="1">
      <alignment vertical="center"/>
    </xf>
    <xf numFmtId="49" fontId="156" fillId="56" borderId="0" xfId="268" applyNumberFormat="1" applyFont="1" applyFill="1" applyAlignment="1">
      <alignment horizontal="right" vertical="center" wrapText="1"/>
    </xf>
    <xf numFmtId="0" fontId="155" fillId="0" borderId="0" xfId="0" applyFont="1" applyAlignment="1">
      <alignment/>
    </xf>
    <xf numFmtId="4" fontId="157" fillId="0" borderId="0" xfId="0" applyNumberFormat="1" applyFont="1" applyAlignment="1">
      <alignment horizontal="center"/>
    </xf>
    <xf numFmtId="4" fontId="158" fillId="61" borderId="0" xfId="0" applyNumberFormat="1" applyFont="1" applyFill="1" applyBorder="1" applyAlignment="1">
      <alignment horizontal="right" vertical="center" wrapText="1"/>
    </xf>
    <xf numFmtId="184" fontId="0" fillId="0" borderId="0" xfId="0" applyNumberFormat="1" applyAlignment="1">
      <alignment/>
    </xf>
    <xf numFmtId="0" fontId="0" fillId="0" borderId="0" xfId="0" applyBorder="1" applyAlignment="1">
      <alignment/>
    </xf>
    <xf numFmtId="0" fontId="159" fillId="57" borderId="0" xfId="0" applyFont="1" applyFill="1" applyBorder="1" applyAlignment="1">
      <alignment horizontal="center" vertical="center"/>
    </xf>
    <xf numFmtId="0" fontId="160" fillId="57" borderId="0" xfId="0" applyFont="1" applyFill="1" applyBorder="1" applyAlignment="1">
      <alignment horizontal="center" vertical="center"/>
    </xf>
    <xf numFmtId="0" fontId="138" fillId="57" borderId="24" xfId="0" applyNumberFormat="1" applyFont="1" applyFill="1" applyBorder="1" applyAlignment="1">
      <alignment horizontal="center" vertical="center" wrapText="1"/>
    </xf>
    <xf numFmtId="0" fontId="138" fillId="57" borderId="27" xfId="0" applyNumberFormat="1" applyFont="1" applyFill="1" applyBorder="1" applyAlignment="1">
      <alignment horizontal="center" vertical="center" wrapText="1"/>
    </xf>
    <xf numFmtId="3" fontId="139" fillId="58" borderId="28" xfId="0" applyNumberFormat="1" applyFont="1" applyFill="1" applyBorder="1" applyAlignment="1">
      <alignment vertical="center" wrapText="1"/>
    </xf>
    <xf numFmtId="175" fontId="161" fillId="62" borderId="28" xfId="205" applyNumberFormat="1" applyFont="1" applyFill="1" applyBorder="1" applyAlignment="1">
      <alignment horizontal="center" vertical="center" wrapText="1"/>
      <protection/>
    </xf>
    <xf numFmtId="3" fontId="161" fillId="62" borderId="28" xfId="205" applyNumberFormat="1" applyFont="1" applyFill="1" applyBorder="1" applyAlignment="1">
      <alignment horizontal="center" vertical="center" wrapText="1"/>
      <protection/>
    </xf>
    <xf numFmtId="166" fontId="161" fillId="62" borderId="28" xfId="205" applyNumberFormat="1" applyFont="1" applyFill="1" applyBorder="1" applyAlignment="1">
      <alignment horizontal="center" vertical="center" wrapText="1"/>
      <protection/>
    </xf>
    <xf numFmtId="166" fontId="139" fillId="58" borderId="28" xfId="209" applyNumberFormat="1" applyFont="1" applyFill="1" applyBorder="1" applyAlignment="1">
      <alignment horizontal="center" vertical="center" wrapText="1"/>
    </xf>
    <xf numFmtId="3" fontId="139" fillId="56" borderId="28" xfId="0" applyNumberFormat="1" applyFont="1" applyFill="1" applyBorder="1" applyAlignment="1">
      <alignment vertical="center" wrapText="1"/>
    </xf>
    <xf numFmtId="175" fontId="161" fillId="63" borderId="28" xfId="205" applyNumberFormat="1" applyFont="1" applyFill="1" applyBorder="1" applyAlignment="1">
      <alignment horizontal="center" vertical="center" wrapText="1"/>
      <protection/>
    </xf>
    <xf numFmtId="3" fontId="161" fillId="63" borderId="28" xfId="205" applyNumberFormat="1" applyFont="1" applyFill="1" applyBorder="1" applyAlignment="1">
      <alignment horizontal="center" vertical="center" wrapText="1"/>
      <protection/>
    </xf>
    <xf numFmtId="166" fontId="161" fillId="63" borderId="28" xfId="205" applyNumberFormat="1" applyFont="1" applyFill="1" applyBorder="1" applyAlignment="1">
      <alignment horizontal="center" vertical="center" wrapText="1"/>
      <protection/>
    </xf>
    <xf numFmtId="166" fontId="139" fillId="56" borderId="28" xfId="209" applyNumberFormat="1" applyFont="1" applyFill="1" applyBorder="1" applyAlignment="1">
      <alignment horizontal="center" vertical="center" wrapText="1"/>
    </xf>
    <xf numFmtId="164" fontId="0" fillId="0" borderId="0" xfId="268" applyFont="1" applyBorder="1" applyAlignment="1">
      <alignment/>
    </xf>
    <xf numFmtId="4" fontId="15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4" fontId="157" fillId="0" borderId="0" xfId="0" applyNumberFormat="1" applyFont="1" applyBorder="1" applyAlignment="1">
      <alignment/>
    </xf>
    <xf numFmtId="0" fontId="66" fillId="0" borderId="0" xfId="0" applyFont="1" applyAlignment="1">
      <alignment horizontal="center"/>
    </xf>
    <xf numFmtId="0" fontId="0" fillId="56" borderId="0" xfId="0" applyFill="1" applyBorder="1" applyAlignment="1">
      <alignment/>
    </xf>
    <xf numFmtId="2" fontId="162" fillId="56" borderId="0" xfId="209" applyNumberFormat="1" applyFont="1" applyFill="1" applyBorder="1" applyAlignment="1">
      <alignment/>
    </xf>
    <xf numFmtId="2" fontId="163" fillId="56" borderId="0" xfId="209" applyNumberFormat="1" applyFont="1" applyFill="1" applyBorder="1" applyAlignment="1">
      <alignment/>
    </xf>
    <xf numFmtId="0" fontId="138" fillId="57" borderId="29" xfId="0" applyNumberFormat="1" applyFont="1" applyFill="1" applyBorder="1" applyAlignment="1">
      <alignment horizontal="center" vertical="center" wrapText="1"/>
    </xf>
    <xf numFmtId="3" fontId="138" fillId="59" borderId="26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0" fontId="66" fillId="56" borderId="0" xfId="0" applyFont="1" applyFill="1" applyAlignment="1" quotePrefix="1">
      <alignment horizontal="center"/>
    </xf>
    <xf numFmtId="0" fontId="132" fillId="0" borderId="0" xfId="0" applyFont="1" applyAlignment="1">
      <alignment/>
    </xf>
    <xf numFmtId="0" fontId="164" fillId="64" borderId="0" xfId="0" applyFont="1" applyFill="1" applyAlignment="1">
      <alignment horizontal="left"/>
    </xf>
    <xf numFmtId="0" fontId="159" fillId="57" borderId="0" xfId="0" applyFont="1" applyFill="1" applyBorder="1" applyAlignment="1">
      <alignment horizontal="center" vertical="center"/>
    </xf>
    <xf numFmtId="0" fontId="128" fillId="0" borderId="0" xfId="106" applyFont="1" applyAlignment="1" applyProtection="1">
      <alignment horizontal="left" indent="1"/>
      <protection/>
    </xf>
    <xf numFmtId="0" fontId="154" fillId="55" borderId="0" xfId="0" applyFont="1" applyFill="1" applyBorder="1" applyAlignment="1">
      <alignment horizontal="center" vertical="center" wrapText="1"/>
    </xf>
    <xf numFmtId="49" fontId="164" fillId="55" borderId="0" xfId="0" applyNumberFormat="1" applyFont="1" applyFill="1" applyBorder="1" applyAlignment="1" quotePrefix="1">
      <alignment horizontal="center"/>
    </xf>
    <xf numFmtId="0" fontId="160" fillId="57" borderId="0" xfId="0" applyFont="1" applyFill="1" applyBorder="1" applyAlignment="1">
      <alignment horizontal="center" vertical="center"/>
    </xf>
    <xf numFmtId="3" fontId="161" fillId="63" borderId="30" xfId="205" applyNumberFormat="1" applyFont="1" applyFill="1" applyBorder="1" applyAlignment="1">
      <alignment horizontal="center" vertical="center" wrapText="1"/>
      <protection/>
    </xf>
    <xf numFmtId="3" fontId="161" fillId="63" borderId="31" xfId="205" applyNumberFormat="1" applyFont="1" applyFill="1" applyBorder="1" applyAlignment="1">
      <alignment horizontal="center" vertical="center" wrapText="1"/>
      <protection/>
    </xf>
    <xf numFmtId="0" fontId="138" fillId="57" borderId="32" xfId="0" applyNumberFormat="1" applyFont="1" applyFill="1" applyBorder="1" applyAlignment="1">
      <alignment horizontal="center" vertical="center" wrapText="1"/>
    </xf>
    <xf numFmtId="0" fontId="138" fillId="57" borderId="33" xfId="0" applyNumberFormat="1" applyFont="1" applyFill="1" applyBorder="1" applyAlignment="1">
      <alignment horizontal="center" vertical="center" wrapText="1"/>
    </xf>
    <xf numFmtId="0" fontId="136" fillId="56" borderId="0" xfId="0" applyFont="1" applyFill="1" applyBorder="1" applyAlignment="1" quotePrefix="1">
      <alignment horizontal="left" vertical="center"/>
    </xf>
    <xf numFmtId="0" fontId="138" fillId="57" borderId="34" xfId="0" applyNumberFormat="1" applyFont="1" applyFill="1" applyBorder="1" applyAlignment="1">
      <alignment horizontal="center" vertical="center" wrapText="1"/>
    </xf>
    <xf numFmtId="0" fontId="138" fillId="57" borderId="35" xfId="0" applyNumberFormat="1" applyFont="1" applyFill="1" applyBorder="1" applyAlignment="1">
      <alignment horizontal="center" vertical="center" wrapText="1"/>
    </xf>
    <xf numFmtId="0" fontId="138" fillId="57" borderId="24" xfId="0" applyNumberFormat="1" applyFont="1" applyFill="1" applyBorder="1" applyAlignment="1">
      <alignment horizontal="center" vertical="center" wrapText="1"/>
    </xf>
    <xf numFmtId="0" fontId="138" fillId="57" borderId="23" xfId="0" applyNumberFormat="1" applyFont="1" applyFill="1" applyBorder="1" applyAlignment="1">
      <alignment horizontal="center" vertical="center" wrapText="1"/>
    </xf>
    <xf numFmtId="0" fontId="138" fillId="57" borderId="29" xfId="0" applyNumberFormat="1" applyFont="1" applyFill="1" applyBorder="1" applyAlignment="1">
      <alignment horizontal="center" vertical="center" wrapText="1"/>
    </xf>
    <xf numFmtId="0" fontId="138" fillId="57" borderId="36" xfId="0" applyNumberFormat="1" applyFont="1" applyFill="1" applyBorder="1" applyAlignment="1">
      <alignment horizontal="center" vertical="center" wrapText="1"/>
    </xf>
    <xf numFmtId="0" fontId="138" fillId="57" borderId="37" xfId="0" applyNumberFormat="1" applyFont="1" applyFill="1" applyBorder="1" applyAlignment="1">
      <alignment horizontal="center" vertical="center" wrapText="1"/>
    </xf>
    <xf numFmtId="3" fontId="138" fillId="59" borderId="38" xfId="0" applyNumberFormat="1" applyFont="1" applyFill="1" applyBorder="1" applyAlignment="1">
      <alignment horizontal="center" vertical="center" wrapText="1"/>
    </xf>
    <xf numFmtId="3" fontId="161" fillId="62" borderId="30" xfId="205" applyNumberFormat="1" applyFont="1" applyFill="1" applyBorder="1" applyAlignment="1">
      <alignment horizontal="center" vertical="center" wrapText="1"/>
      <protection/>
    </xf>
    <xf numFmtId="3" fontId="161" fillId="62" borderId="31" xfId="205" applyNumberFormat="1" applyFont="1" applyFill="1" applyBorder="1" applyAlignment="1">
      <alignment horizontal="center" vertical="center" wrapText="1"/>
      <protection/>
    </xf>
    <xf numFmtId="0" fontId="136" fillId="56" borderId="22" xfId="0" applyFont="1" applyFill="1" applyBorder="1" applyAlignment="1" quotePrefix="1">
      <alignment horizontal="left" vertical="center"/>
    </xf>
    <xf numFmtId="0" fontId="138" fillId="57" borderId="39" xfId="0" applyNumberFormat="1" applyFont="1" applyFill="1" applyBorder="1" applyAlignment="1">
      <alignment horizontal="center" vertical="center" wrapText="1"/>
    </xf>
    <xf numFmtId="0" fontId="165" fillId="60" borderId="0" xfId="0" applyNumberFormat="1" applyFont="1" applyFill="1" applyAlignment="1">
      <alignment horizontal="right" vertical="center"/>
    </xf>
    <xf numFmtId="0" fontId="114" fillId="56" borderId="0" xfId="0" applyFont="1" applyFill="1" applyBorder="1" applyAlignment="1">
      <alignment horizontal="center"/>
    </xf>
    <xf numFmtId="4" fontId="166" fillId="56" borderId="0" xfId="106" applyNumberFormat="1" applyFont="1" applyFill="1" applyBorder="1" applyAlignment="1" applyProtection="1">
      <alignment horizontal="center"/>
      <protection/>
    </xf>
  </cellXfs>
  <cellStyles count="265">
    <cellStyle name="Normal" xfId="0"/>
    <cellStyle name="20% - Ênfase1" xfId="15"/>
    <cellStyle name="20% - Ênfase1 2" xfId="16"/>
    <cellStyle name="20% - Ênfase1 2 2" xfId="17"/>
    <cellStyle name="20% - Ênfase2" xfId="18"/>
    <cellStyle name="20% - Ênfase2 2" xfId="19"/>
    <cellStyle name="20% - Ênfase2 2 2" xfId="20"/>
    <cellStyle name="20% - Ênfase3" xfId="21"/>
    <cellStyle name="20% - Ênfase3 2" xfId="22"/>
    <cellStyle name="20% - Ênfase3 2 2" xfId="23"/>
    <cellStyle name="20% - Ênfase4" xfId="24"/>
    <cellStyle name="20% - Ênfase4 2" xfId="25"/>
    <cellStyle name="20% - Ênfase4 2 2" xfId="26"/>
    <cellStyle name="20% - Ênfase5" xfId="27"/>
    <cellStyle name="20% - Ênfase5 2" xfId="28"/>
    <cellStyle name="20% - Ênfase5 2 2" xfId="29"/>
    <cellStyle name="20% - Ênfase6" xfId="30"/>
    <cellStyle name="20% - Ênfase6 2" xfId="31"/>
    <cellStyle name="20% - Ênfase6 2 2" xfId="32"/>
    <cellStyle name="40% - Ênfase1" xfId="33"/>
    <cellStyle name="40% - Ênfase1 2" xfId="34"/>
    <cellStyle name="40% - Ênfase1 2 2" xfId="35"/>
    <cellStyle name="40% - Ênfase2" xfId="36"/>
    <cellStyle name="40% - Ênfase2 2" xfId="37"/>
    <cellStyle name="40% - Ênfase2 2 2" xfId="38"/>
    <cellStyle name="40% - Ênfase3" xfId="39"/>
    <cellStyle name="40% - Ênfase3 2" xfId="40"/>
    <cellStyle name="40% - Ênfase3 2 2" xfId="41"/>
    <cellStyle name="40% - Ênfase4" xfId="42"/>
    <cellStyle name="40% - Ênfase4 2" xfId="43"/>
    <cellStyle name="40% - Ênfase4 2 2" xfId="44"/>
    <cellStyle name="40% - Ênfase5" xfId="45"/>
    <cellStyle name="40% - Ênfase5 2" xfId="46"/>
    <cellStyle name="40% - Ênfase5 2 2" xfId="47"/>
    <cellStyle name="40% - Ênfase6" xfId="48"/>
    <cellStyle name="40% - Ênfase6 2" xfId="49"/>
    <cellStyle name="40% - Ênfase6 2 2" xfId="50"/>
    <cellStyle name="60% - Ênfase1" xfId="51"/>
    <cellStyle name="60% - Ênfase1 2" xfId="52"/>
    <cellStyle name="60% - Ênfase1 2 2" xfId="53"/>
    <cellStyle name="60% - Ênfase2" xfId="54"/>
    <cellStyle name="60% - Ênfase2 2" xfId="55"/>
    <cellStyle name="60% - Ênfase2 2 2" xfId="56"/>
    <cellStyle name="60% - Ênfase3" xfId="57"/>
    <cellStyle name="60% - Ênfase3 2" xfId="58"/>
    <cellStyle name="60% - Ênfase3 2 2" xfId="59"/>
    <cellStyle name="60% - Ênfase4" xfId="60"/>
    <cellStyle name="60% - Ênfase4 2" xfId="61"/>
    <cellStyle name="60% - Ênfase4 2 2" xfId="62"/>
    <cellStyle name="60% - Ênfase5" xfId="63"/>
    <cellStyle name="60% - Ênfase5 2" xfId="64"/>
    <cellStyle name="60% - Ênfase5 2 2" xfId="65"/>
    <cellStyle name="60% - Ênfase6" xfId="66"/>
    <cellStyle name="60% - Ênfase6 2" xfId="67"/>
    <cellStyle name="60% - Ênfase6 2 2" xfId="68"/>
    <cellStyle name="Bol-Data" xfId="69"/>
    <cellStyle name="bolet" xfId="70"/>
    <cellStyle name="Bom" xfId="71"/>
    <cellStyle name="Bom 2" xfId="72"/>
    <cellStyle name="Bom 2 2" xfId="73"/>
    <cellStyle name="Cálculo" xfId="74"/>
    <cellStyle name="Cálculo 2" xfId="75"/>
    <cellStyle name="Cálculo 2 2" xfId="76"/>
    <cellStyle name="Célula de Verificação" xfId="77"/>
    <cellStyle name="Célula de Verificação 2" xfId="78"/>
    <cellStyle name="Célula de Verificação 2 2" xfId="79"/>
    <cellStyle name="Célula Vinculada" xfId="80"/>
    <cellStyle name="Célula Vinculada 2" xfId="81"/>
    <cellStyle name="Célula Vinculada 2 2" xfId="82"/>
    <cellStyle name="Ênfase1" xfId="83"/>
    <cellStyle name="Ênfase1 2" xfId="84"/>
    <cellStyle name="Ênfase1 2 2" xfId="85"/>
    <cellStyle name="Ênfase2" xfId="86"/>
    <cellStyle name="Ênfase2 2" xfId="87"/>
    <cellStyle name="Ênfase2 2 2" xfId="88"/>
    <cellStyle name="Ênfase3" xfId="89"/>
    <cellStyle name="Ênfase3 2" xfId="90"/>
    <cellStyle name="Ênfase3 2 2" xfId="91"/>
    <cellStyle name="Ênfase4" xfId="92"/>
    <cellStyle name="Ênfase4 2" xfId="93"/>
    <cellStyle name="Ênfase4 2 2" xfId="94"/>
    <cellStyle name="Ênfase5" xfId="95"/>
    <cellStyle name="Ênfase5 2" xfId="96"/>
    <cellStyle name="Ênfase5 2 2" xfId="97"/>
    <cellStyle name="Ênfase6" xfId="98"/>
    <cellStyle name="Ênfase6 2" xfId="99"/>
    <cellStyle name="Ênfase6 2 2" xfId="100"/>
    <cellStyle name="Entrada" xfId="101"/>
    <cellStyle name="Entrada 2" xfId="102"/>
    <cellStyle name="Entrada 2 2" xfId="103"/>
    <cellStyle name="Escondido" xfId="104"/>
    <cellStyle name="Euro" xfId="105"/>
    <cellStyle name="Hyperlink" xfId="106"/>
    <cellStyle name="Hiperlink 2" xfId="107"/>
    <cellStyle name="Incorreto" xfId="108"/>
    <cellStyle name="Incorreto 2" xfId="109"/>
    <cellStyle name="Incorreto 2 2" xfId="110"/>
    <cellStyle name="Currency" xfId="111"/>
    <cellStyle name="Currency [0]" xfId="112"/>
    <cellStyle name="Moeda 2" xfId="113"/>
    <cellStyle name="Neutra" xfId="114"/>
    <cellStyle name="Neutra 2" xfId="115"/>
    <cellStyle name="Neutra 2 2" xfId="116"/>
    <cellStyle name="Normal 10" xfId="117"/>
    <cellStyle name="Normal 10 2" xfId="118"/>
    <cellStyle name="Normal 10_Pag 6 - Rentabilidade" xfId="119"/>
    <cellStyle name="Normal 11" xfId="120"/>
    <cellStyle name="Normal 11 2" xfId="121"/>
    <cellStyle name="Normal 11_Pag 6 - Rentabilidade" xfId="122"/>
    <cellStyle name="Normal 12" xfId="123"/>
    <cellStyle name="Normal 12 2" xfId="124"/>
    <cellStyle name="Normal 12_Pag 6 - Rentabilidade" xfId="125"/>
    <cellStyle name="Normal 13" xfId="126"/>
    <cellStyle name="Normal 13 2" xfId="127"/>
    <cellStyle name="Normal 13_Pag 6 - Rentabilidade" xfId="128"/>
    <cellStyle name="Normal 14" xfId="129"/>
    <cellStyle name="Normal 14 2" xfId="130"/>
    <cellStyle name="Normal 14_Pag 6 - Rentabilidade" xfId="131"/>
    <cellStyle name="Normal 15" xfId="132"/>
    <cellStyle name="Normal 15 2" xfId="133"/>
    <cellStyle name="Normal 15_Pag 6 - Rentabilidade" xfId="134"/>
    <cellStyle name="Normal 16" xfId="135"/>
    <cellStyle name="Normal 2" xfId="136"/>
    <cellStyle name="Normal 2 2" xfId="137"/>
    <cellStyle name="Normal 2 2 2" xfId="138"/>
    <cellStyle name="Normal 2 2 2 2" xfId="139"/>
    <cellStyle name="Normal 2 2 3" xfId="140"/>
    <cellStyle name="Normal 2 2 3 2" xfId="141"/>
    <cellStyle name="Normal 2 2 3_Pag 6 - Rentabilidade" xfId="142"/>
    <cellStyle name="Normal 2 2 4" xfId="143"/>
    <cellStyle name="Normal 2 2_Pag 6 - Rentabilidade" xfId="144"/>
    <cellStyle name="Normal 2 3" xfId="145"/>
    <cellStyle name="Normal 2 3 2" xfId="146"/>
    <cellStyle name="Normal 2 3_Pag 6 - Rentabilidade" xfId="147"/>
    <cellStyle name="Normal 2 4" xfId="148"/>
    <cellStyle name="Normal 2 4 2" xfId="149"/>
    <cellStyle name="Normal 2 4_Pag 6 - Rentabilidade" xfId="150"/>
    <cellStyle name="Normal 2 5" xfId="151"/>
    <cellStyle name="Normal 2 5 2" xfId="152"/>
    <cellStyle name="Normal 2 5_Pag 6 - Rentabilidade" xfId="153"/>
    <cellStyle name="Normal 2 6" xfId="154"/>
    <cellStyle name="Normal 2 6 2" xfId="155"/>
    <cellStyle name="Normal 2 6_Pag 6 - Rentabilidade" xfId="156"/>
    <cellStyle name="Normal 2 7" xfId="157"/>
    <cellStyle name="Normal 2 7 2" xfId="158"/>
    <cellStyle name="Normal 2 7 2 2" xfId="159"/>
    <cellStyle name="Normal 2 7 2_Pag 6 - Rentabilidade" xfId="160"/>
    <cellStyle name="Normal 2 7 3" xfId="161"/>
    <cellStyle name="Normal 2 7_Pag 6 - Rentabilidade" xfId="162"/>
    <cellStyle name="Normal 2 8" xfId="163"/>
    <cellStyle name="Normal 2_Tabela" xfId="164"/>
    <cellStyle name="Normal 20" xfId="165"/>
    <cellStyle name="Normal 20 2" xfId="166"/>
    <cellStyle name="Normal 3" xfId="167"/>
    <cellStyle name="Normal 3 2" xfId="168"/>
    <cellStyle name="Normal 3 2 2" xfId="169"/>
    <cellStyle name="Normal 3 2_Pag 6 - Rentabilidade" xfId="170"/>
    <cellStyle name="Normal 3 3" xfId="171"/>
    <cellStyle name="Normal 3 3 2" xfId="172"/>
    <cellStyle name="Normal 3 3_Pag 6 - Rentabilidade" xfId="173"/>
    <cellStyle name="Normal 3 4" xfId="174"/>
    <cellStyle name="Normal 3 4 2" xfId="175"/>
    <cellStyle name="Normal 3 5" xfId="176"/>
    <cellStyle name="Normal 3_Pag 6 - Rentabilidade" xfId="177"/>
    <cellStyle name="Normal 4" xfId="178"/>
    <cellStyle name="Normal 4 2" xfId="179"/>
    <cellStyle name="Normal 4 2 2" xfId="180"/>
    <cellStyle name="Normal 4 3" xfId="181"/>
    <cellStyle name="Normal 4_Pag 6 - Rentabilidade" xfId="182"/>
    <cellStyle name="Normal 5" xfId="183"/>
    <cellStyle name="Normal 5 2" xfId="184"/>
    <cellStyle name="Normal 5 2 2" xfId="185"/>
    <cellStyle name="Normal 5 2_Pag 6 - Rentabilidade" xfId="186"/>
    <cellStyle name="Normal 5 3" xfId="187"/>
    <cellStyle name="Normal 5_Pag 6 - Rentabilidade" xfId="188"/>
    <cellStyle name="Normal 6" xfId="189"/>
    <cellStyle name="Normal 6 2" xfId="190"/>
    <cellStyle name="Normal 6_Pag 6 - Rentabilidade" xfId="191"/>
    <cellStyle name="Normal 7" xfId="192"/>
    <cellStyle name="Normal 7 2" xfId="193"/>
    <cellStyle name="Normal 7_Pag 6 - Rentabilidade" xfId="194"/>
    <cellStyle name="Normal 8" xfId="195"/>
    <cellStyle name="Normal 8 2" xfId="196"/>
    <cellStyle name="Normal 8 2 2" xfId="197"/>
    <cellStyle name="Normal 8 2_Pag 6 - Rentabilidade" xfId="198"/>
    <cellStyle name="Normal 8 3" xfId="199"/>
    <cellStyle name="Normal 8_Pag 6 - Rentabilidade" xfId="200"/>
    <cellStyle name="Normal 9" xfId="201"/>
    <cellStyle name="Normal 9 2" xfId="202"/>
    <cellStyle name="Normal 9_Pag 6 - Rentabilidade" xfId="203"/>
    <cellStyle name="Normal_BASE00.XLS" xfId="204"/>
    <cellStyle name="Normal_Consulta access" xfId="205"/>
    <cellStyle name="Nota" xfId="206"/>
    <cellStyle name="Nota 2" xfId="207"/>
    <cellStyle name="Nota 2 2" xfId="208"/>
    <cellStyle name="Percent" xfId="209"/>
    <cellStyle name="Porcentagem 2" xfId="210"/>
    <cellStyle name="Porcentagem 2 2" xfId="211"/>
    <cellStyle name="Porcentagem 3" xfId="212"/>
    <cellStyle name="Porcentagem 4" xfId="213"/>
    <cellStyle name="Porcentagem 5" xfId="214"/>
    <cellStyle name="rodape" xfId="215"/>
    <cellStyle name="Saída" xfId="216"/>
    <cellStyle name="Saída 2" xfId="217"/>
    <cellStyle name="Saída 2 2" xfId="218"/>
    <cellStyle name="Sep. milhar [0]" xfId="219"/>
    <cellStyle name="Comma [0]" xfId="220"/>
    <cellStyle name="Separador de milhares 2" xfId="221"/>
    <cellStyle name="Separador de milhares 2 10" xfId="222"/>
    <cellStyle name="Separador de milhares 2 11" xfId="223"/>
    <cellStyle name="Separador de milhares 2 12" xfId="224"/>
    <cellStyle name="Separador de milhares 2 13" xfId="225"/>
    <cellStyle name="Separador de milhares 2 14" xfId="226"/>
    <cellStyle name="Separador de milhares 2 15" xfId="227"/>
    <cellStyle name="Separador de milhares 2 16" xfId="228"/>
    <cellStyle name="Separador de milhares 2 2" xfId="229"/>
    <cellStyle name="Separador de milhares 2 2 2" xfId="230"/>
    <cellStyle name="Separador de milhares 2 3" xfId="231"/>
    <cellStyle name="Separador de milhares 2 3 2" xfId="232"/>
    <cellStyle name="Separador de milhares 2 4" xfId="233"/>
    <cellStyle name="Separador de milhares 2 5" xfId="234"/>
    <cellStyle name="Separador de milhares 2 6" xfId="235"/>
    <cellStyle name="Separador de milhares 2 7" xfId="236"/>
    <cellStyle name="Separador de milhares 2 8" xfId="237"/>
    <cellStyle name="Separador de milhares 2 9" xfId="238"/>
    <cellStyle name="Separador de milhares 2_Tabela" xfId="239"/>
    <cellStyle name="Separador de milhares 3" xfId="240"/>
    <cellStyle name="Separador de milhares 4" xfId="241"/>
    <cellStyle name="Texto de Aviso" xfId="242"/>
    <cellStyle name="Texto de Aviso 2" xfId="243"/>
    <cellStyle name="Texto de Aviso 2 2" xfId="244"/>
    <cellStyle name="Texto Explicativo" xfId="245"/>
    <cellStyle name="Texto Explicativo 2" xfId="246"/>
    <cellStyle name="Texto Explicativo 2 2" xfId="247"/>
    <cellStyle name="Titulo" xfId="248"/>
    <cellStyle name="Título" xfId="249"/>
    <cellStyle name="Título 1" xfId="250"/>
    <cellStyle name="Título 1 2" xfId="251"/>
    <cellStyle name="Título 1 2 2" xfId="252"/>
    <cellStyle name="Título 2" xfId="253"/>
    <cellStyle name="Título 2 2" xfId="254"/>
    <cellStyle name="Título 2 2 2" xfId="255"/>
    <cellStyle name="Título 3" xfId="256"/>
    <cellStyle name="Título 3 2" xfId="257"/>
    <cellStyle name="Título 3 2 2" xfId="258"/>
    <cellStyle name="Título 4" xfId="259"/>
    <cellStyle name="Título 4 2" xfId="260"/>
    <cellStyle name="Título 4 2 2" xfId="261"/>
    <cellStyle name="Título 5" xfId="262"/>
    <cellStyle name="Título 5 2" xfId="263"/>
    <cellStyle name="Título Tabela" xfId="264"/>
    <cellStyle name="Total" xfId="265"/>
    <cellStyle name="Total 2" xfId="266"/>
    <cellStyle name="Total 2 2" xfId="267"/>
    <cellStyle name="Comma" xfId="268"/>
    <cellStyle name="Vírgula 2" xfId="269"/>
    <cellStyle name="Vírgula 2 2" xfId="270"/>
    <cellStyle name="Vírgula 3" xfId="271"/>
    <cellStyle name="Vírgula 3 2" xfId="272"/>
    <cellStyle name="Vírgula 3 3" xfId="273"/>
    <cellStyle name="Vírgula 4" xfId="274"/>
    <cellStyle name="Vírgula 4 2" xfId="275"/>
    <cellStyle name="Vírgula 5" xfId="276"/>
    <cellStyle name="Vírgula 6" xfId="277"/>
    <cellStyle name="Vírgula 7" xfId="2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643C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Emissões Totais de FII - Volume (R$ Milhões)</a:t>
            </a:r>
          </a:p>
        </c:rich>
      </c:tx>
      <c:layout>
        <c:manualLayout>
          <c:xMode val="factor"/>
          <c:yMode val="factor"/>
          <c:x val="-0.001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3675"/>
          <c:w val="0.981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 2 - Emissão'!$A$18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95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'Pag 2 - Emissão'!$B$5:$J$5</c:f>
              <c:numCache/>
            </c:numRef>
          </c:cat>
          <c:val>
            <c:numRef>
              <c:f>'Pag 2 - Emissão'!$B$18:$J$18</c:f>
              <c:numCache/>
            </c:numRef>
          </c:val>
        </c:ser>
        <c:gapWidth val="76"/>
        <c:axId val="56253065"/>
        <c:axId val="36515538"/>
      </c:barChart>
      <c:catAx>
        <c:axId val="56253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808080"/>
                </a:solidFill>
              </a:defRPr>
            </a:pPr>
          </a:p>
        </c:txPr>
        <c:crossAx val="36515538"/>
        <c:crosses val="autoZero"/>
        <c:auto val="1"/>
        <c:lblOffset val="100"/>
        <c:tickLblSkip val="1"/>
        <c:noMultiLvlLbl val="0"/>
      </c:catAx>
      <c:valAx>
        <c:axId val="36515538"/>
        <c:scaling>
          <c:orientation val="minMax"/>
        </c:scaling>
        <c:axPos val="l"/>
        <c:delete val="1"/>
        <c:majorTickMark val="out"/>
        <c:minorTickMark val="none"/>
        <c:tickLblPos val="nextTo"/>
        <c:crossAx val="562530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Emissões Totais de FII - Número de Operações</a:t>
            </a:r>
          </a:p>
        </c:rich>
      </c:tx>
      <c:layout>
        <c:manualLayout>
          <c:xMode val="factor"/>
          <c:yMode val="factor"/>
          <c:x val="-0.021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4"/>
          <c:w val="0.98"/>
          <c:h val="0.8705"/>
        </c:manualLayout>
      </c:layout>
      <c:lineChart>
        <c:grouping val="standard"/>
        <c:varyColors val="0"/>
        <c:ser>
          <c:idx val="0"/>
          <c:order val="0"/>
          <c:tx>
            <c:strRef>
              <c:f>'Pag 3 - N° Operações'!$A$18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808080"/>
                        </a:solidFill>
                      </a:rPr>
                      <a:t>23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'Pag 3 - N° Operações'!$B$5:$J$5</c:f>
              <c:numCache/>
            </c:numRef>
          </c:cat>
          <c:val>
            <c:numRef>
              <c:f>'Pag 3 - N° Operações'!$B$18:$J$18</c:f>
              <c:numCache/>
            </c:numRef>
          </c:val>
          <c:smooth val="0"/>
        </c:ser>
        <c:marker val="1"/>
        <c:axId val="60204387"/>
        <c:axId val="4968572"/>
      </c:lineChart>
      <c:catAx>
        <c:axId val="6020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808080"/>
                </a:solidFill>
              </a:defRPr>
            </a:pPr>
          </a:p>
        </c:txPr>
        <c:crossAx val="4968572"/>
        <c:crosses val="autoZero"/>
        <c:auto val="1"/>
        <c:lblOffset val="100"/>
        <c:tickLblSkip val="1"/>
        <c:noMultiLvlLbl val="0"/>
      </c:catAx>
      <c:valAx>
        <c:axId val="4968572"/>
        <c:scaling>
          <c:orientation val="minMax"/>
        </c:scaling>
        <c:axPos val="l"/>
        <c:delete val="1"/>
        <c:majorTickMark val="out"/>
        <c:minorTickMark val="none"/>
        <c:tickLblPos val="nextTo"/>
        <c:crossAx val="602043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Evolução do FII</a:t>
            </a:r>
          </a:p>
        </c:rich>
      </c:tx>
      <c:layout>
        <c:manualLayout>
          <c:xMode val="factor"/>
          <c:yMode val="factor"/>
          <c:x val="0.01575"/>
          <c:y val="-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695"/>
          <c:w val="0.96825"/>
          <c:h val="0.80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'Pag 4 - Evolução'!$C$5</c:f>
              <c:strCache>
                <c:ptCount val="1"/>
                <c:pt idx="0">
                  <c:v>Nº de Fundos</c:v>
                </c:pt>
              </c:strCache>
            </c:strRef>
          </c:tx>
          <c:spPr>
            <a:solidFill>
              <a:srgbClr val="0095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95D9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'Pag 4 - Evolução'!$A$8:$A$18</c:f>
              <c:numCache/>
            </c:numRef>
          </c:cat>
          <c:val>
            <c:numRef>
              <c:f>'Pag 4 - Evolução'!$C$8:$C$18</c:f>
              <c:numCache/>
            </c:numRef>
          </c:val>
        </c:ser>
        <c:overlap val="-49"/>
        <c:gapWidth val="92"/>
        <c:axId val="44717149"/>
        <c:axId val="66910022"/>
      </c:barChart>
      <c:lineChart>
        <c:grouping val="standard"/>
        <c:varyColors val="0"/>
        <c:ser>
          <c:idx val="0"/>
          <c:order val="0"/>
          <c:tx>
            <c:strRef>
              <c:f>'Pag 4 - Evolução'!$B$5</c:f>
              <c:strCache>
                <c:ptCount val="1"/>
                <c:pt idx="0">
                  <c:v>PL (R$ Milhões)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'Pag 4 - Evolução'!$A$8:$A$18</c:f>
              <c:numCache/>
            </c:numRef>
          </c:cat>
          <c:val>
            <c:numRef>
              <c:f>'Pag 4 - Evolução'!$B$8:$B$18</c:f>
              <c:numCache/>
            </c:numRef>
          </c:val>
          <c:smooth val="0"/>
        </c:ser>
        <c:marker val="1"/>
        <c:axId val="65319287"/>
        <c:axId val="51002672"/>
      </c:lineChart>
      <c:catAx>
        <c:axId val="65319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02672"/>
        <c:crosses val="autoZero"/>
        <c:auto val="1"/>
        <c:lblOffset val="100"/>
        <c:tickLblSkip val="1"/>
        <c:noMultiLvlLbl val="0"/>
      </c:catAx>
      <c:valAx>
        <c:axId val="51002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19287"/>
        <c:crossesAt val="1"/>
        <c:crossBetween val="between"/>
        <c:dispUnits/>
      </c:valAx>
      <c:catAx>
        <c:axId val="44717149"/>
        <c:scaling>
          <c:orientation val="minMax"/>
        </c:scaling>
        <c:axPos val="b"/>
        <c:delete val="1"/>
        <c:majorTickMark val="out"/>
        <c:minorTickMark val="none"/>
        <c:tickLblPos val="nextTo"/>
        <c:crossAx val="66910022"/>
        <c:crosses val="autoZero"/>
        <c:auto val="1"/>
        <c:lblOffset val="100"/>
        <c:tickLblSkip val="1"/>
        <c:noMultiLvlLbl val="0"/>
      </c:catAx>
      <c:valAx>
        <c:axId val="66910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1714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"/>
          <c:y val="0.92825"/>
          <c:w val="0.58825"/>
          <c:h val="0.0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Rentabilidade IFIX (%)</a:t>
            </a:r>
          </a:p>
        </c:rich>
      </c:tx>
      <c:layout>
        <c:manualLayout>
          <c:xMode val="factor"/>
          <c:yMode val="factor"/>
          <c:x val="0.023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49"/>
          <c:w val="0.91925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'Pag 6 - Rentabilidade'!$C$5</c:f>
              <c:strCache>
                <c:ptCount val="1"/>
                <c:pt idx="0">
                  <c:v>Rentabilidade Acum. (%)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'Pag 6 - Rentabilidade'!$A$19:$A$31</c:f>
              <c:strCache/>
            </c:strRef>
          </c:cat>
          <c:val>
            <c:numRef>
              <c:f>'Pag 6 - Rentabilidade'!$C$19:$C$31</c:f>
              <c:numCache/>
            </c:numRef>
          </c:val>
          <c:smooth val="0"/>
        </c:ser>
        <c:marker val="1"/>
        <c:axId val="56370865"/>
        <c:axId val="37575738"/>
      </c:lineChart>
      <c:dateAx>
        <c:axId val="56370865"/>
        <c:scaling>
          <c:orientation val="minMax"/>
          <c:max val="42887"/>
          <c:min val="42522"/>
        </c:scaling>
        <c:axPos val="b"/>
        <c:delete val="0"/>
        <c:numFmt formatCode="mmm\-yy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643C"/>
                </a:solidFill>
              </a:defRPr>
            </a:pPr>
          </a:p>
        </c:txPr>
        <c:crossAx val="37575738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7575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70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"/>
          <c:y val="0.91075"/>
          <c:w val="0.38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85725</xdr:rowOff>
    </xdr:from>
    <xdr:to>
      <xdr:col>10</xdr:col>
      <xdr:colOff>0</xdr:colOff>
      <xdr:row>38</xdr:row>
      <xdr:rowOff>28575</xdr:rowOff>
    </xdr:to>
    <xdr:graphicFrame>
      <xdr:nvGraphicFramePr>
        <xdr:cNvPr id="1" name="Gráfico 1"/>
        <xdr:cNvGraphicFramePr/>
      </xdr:nvGraphicFramePr>
      <xdr:xfrm>
        <a:off x="0" y="3876675"/>
        <a:ext cx="104489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133350</xdr:rowOff>
    </xdr:from>
    <xdr:to>
      <xdr:col>10</xdr:col>
      <xdr:colOff>85725</xdr:colOff>
      <xdr:row>39</xdr:row>
      <xdr:rowOff>0</xdr:rowOff>
    </xdr:to>
    <xdr:graphicFrame>
      <xdr:nvGraphicFramePr>
        <xdr:cNvPr id="1" name="Gráfico 4"/>
        <xdr:cNvGraphicFramePr/>
      </xdr:nvGraphicFramePr>
      <xdr:xfrm>
        <a:off x="0" y="4371975"/>
        <a:ext cx="103441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4</xdr:row>
      <xdr:rowOff>9525</xdr:rowOff>
    </xdr:from>
    <xdr:to>
      <xdr:col>7</xdr:col>
      <xdr:colOff>581025</xdr:colOff>
      <xdr:row>23</xdr:row>
      <xdr:rowOff>66675</xdr:rowOff>
    </xdr:to>
    <xdr:graphicFrame>
      <xdr:nvGraphicFramePr>
        <xdr:cNvPr id="1" name="Gráfico 1"/>
        <xdr:cNvGraphicFramePr/>
      </xdr:nvGraphicFramePr>
      <xdr:xfrm>
        <a:off x="3905250" y="971550"/>
        <a:ext cx="4943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</xdr:row>
      <xdr:rowOff>28575</xdr:rowOff>
    </xdr:from>
    <xdr:to>
      <xdr:col>8</xdr:col>
      <xdr:colOff>171450</xdr:colOff>
      <xdr:row>16</xdr:row>
      <xdr:rowOff>95250</xdr:rowOff>
    </xdr:to>
    <xdr:graphicFrame>
      <xdr:nvGraphicFramePr>
        <xdr:cNvPr id="1" name="Gráfico 1"/>
        <xdr:cNvGraphicFramePr/>
      </xdr:nvGraphicFramePr>
      <xdr:xfrm>
        <a:off x="3609975" y="981075"/>
        <a:ext cx="54387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24</xdr:row>
      <xdr:rowOff>266700</xdr:rowOff>
    </xdr:from>
    <xdr:to>
      <xdr:col>15</xdr:col>
      <xdr:colOff>876300</xdr:colOff>
      <xdr:row>27</xdr:row>
      <xdr:rowOff>228600</xdr:rowOff>
    </xdr:to>
    <xdr:sp>
      <xdr:nvSpPr>
        <xdr:cNvPr id="1" name="CaixaDeTexto 3"/>
        <xdr:cNvSpPr txBox="1">
          <a:spLocks noChangeArrowheads="1"/>
        </xdr:cNvSpPr>
      </xdr:nvSpPr>
      <xdr:spPr>
        <a:xfrm>
          <a:off x="161925" y="7210425"/>
          <a:ext cx="135159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3200" b="1" i="0" u="none" baseline="0">
              <a:solidFill>
                <a:srgbClr val="333333"/>
              </a:solidFill>
            </a:rPr>
            <a:t>Consolidado Mensal de Emissões de FII</a:t>
          </a:r>
        </a:p>
      </xdr:txBody>
    </xdr:sp>
    <xdr:clientData/>
  </xdr:twoCellAnchor>
  <xdr:twoCellAnchor>
    <xdr:from>
      <xdr:col>10</xdr:col>
      <xdr:colOff>600075</xdr:colOff>
      <xdr:row>28</xdr:row>
      <xdr:rowOff>152400</xdr:rowOff>
    </xdr:from>
    <xdr:to>
      <xdr:col>28</xdr:col>
      <xdr:colOff>504825</xdr:colOff>
      <xdr:row>43</xdr:row>
      <xdr:rowOff>47625</xdr:rowOff>
    </xdr:to>
    <xdr:sp>
      <xdr:nvSpPr>
        <xdr:cNvPr id="2" name="CaixaDeTexto 6"/>
        <xdr:cNvSpPr txBox="1">
          <a:spLocks noChangeArrowheads="1"/>
        </xdr:cNvSpPr>
      </xdr:nvSpPr>
      <xdr:spPr>
        <a:xfrm>
          <a:off x="9972675" y="8239125"/>
          <a:ext cx="11258550" cy="418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Presidente • 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Robert van Dijk
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Vice-presidentes • 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Carlos Ambrósio, Carlos André, Conrado Engel, Flavio Souza, José Olympio Pereira, Pedro Lorenzini, Sérgio Cutolo e Vinicius Albernaz
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Diretores • 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Alenir Romanello, Carlos Salamonde, Celso Scaramuzza, Felipe Campos, Fernando Rabello, José Eduardo Laloni, Julio Capua, Luiz Chrysostomo, Luiz Fernando Figueiredo, Luiz Sorge, Richard Ziliotto, Saša Markus e Vital Menezes 
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Comitê Executivo • 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José Carlos Doherty, Ana Claudia Leoni, Guilherme Benaderet, Patrícia Herculano, Marcelo Billi, Soraya Alves e Eliana Marino</a:t>
          </a:r>
        </a:p>
      </xdr:txBody>
    </xdr:sp>
    <xdr:clientData/>
  </xdr:twoCellAnchor>
  <xdr:twoCellAnchor>
    <xdr:from>
      <xdr:col>0</xdr:col>
      <xdr:colOff>142875</xdr:colOff>
      <xdr:row>28</xdr:row>
      <xdr:rowOff>0</xdr:rowOff>
    </xdr:from>
    <xdr:to>
      <xdr:col>4</xdr:col>
      <xdr:colOff>447675</xdr:colOff>
      <xdr:row>31</xdr:row>
      <xdr:rowOff>190500</xdr:rowOff>
    </xdr:to>
    <xdr:sp>
      <xdr:nvSpPr>
        <xdr:cNvPr id="3" name="CaixaDeTexto 7"/>
        <xdr:cNvSpPr txBox="1">
          <a:spLocks noChangeArrowheads="1"/>
        </xdr:cNvSpPr>
      </xdr:nvSpPr>
      <xdr:spPr>
        <a:xfrm>
          <a:off x="142875" y="8086725"/>
          <a:ext cx="51911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1" i="0" u="none" baseline="0">
              <a:solidFill>
                <a:srgbClr val="333333"/>
              </a:solidFill>
            </a:rPr>
            <a:t>Relatório estatístico que traz o retrato do mercado no mês com base nos dados coletados</a:t>
          </a:r>
        </a:p>
      </xdr:txBody>
    </xdr:sp>
    <xdr:clientData/>
  </xdr:twoCellAnchor>
  <xdr:twoCellAnchor>
    <xdr:from>
      <xdr:col>0</xdr:col>
      <xdr:colOff>142875</xdr:colOff>
      <xdr:row>36</xdr:row>
      <xdr:rowOff>142875</xdr:rowOff>
    </xdr:from>
    <xdr:to>
      <xdr:col>10</xdr:col>
      <xdr:colOff>171450</xdr:colOff>
      <xdr:row>43</xdr:row>
      <xdr:rowOff>85725</xdr:rowOff>
    </xdr:to>
    <xdr:sp>
      <xdr:nvSpPr>
        <xdr:cNvPr id="4" name="CaixaDeTexto 8"/>
        <xdr:cNvSpPr txBox="1">
          <a:spLocks noChangeArrowheads="1"/>
        </xdr:cNvSpPr>
      </xdr:nvSpPr>
      <xdr:spPr>
        <a:xfrm>
          <a:off x="142875" y="10515600"/>
          <a:ext cx="9401175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SÃO PAULO: Av. das Nações Unidas, 8501 21º andar • CEP 05425-070
+ 11 3471 4200
</a:t>
          </a:r>
          <a:r>
            <a: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RIO DE JANEIRO: Avenida República do Chile, 230 • 13º andar • CEP 20031-170
+ 21 3814 3800
</a:t>
          </a:r>
          <a:r>
            <a: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www.anbima.com.br</a:t>
          </a:r>
        </a:p>
      </xdr:txBody>
    </xdr:sp>
    <xdr:clientData/>
  </xdr:twoCellAnchor>
  <xdr:twoCellAnchor>
    <xdr:from>
      <xdr:col>0</xdr:col>
      <xdr:colOff>142875</xdr:colOff>
      <xdr:row>32</xdr:row>
      <xdr:rowOff>0</xdr:rowOff>
    </xdr:from>
    <xdr:to>
      <xdr:col>11</xdr:col>
      <xdr:colOff>581025</xdr:colOff>
      <xdr:row>35</xdr:row>
      <xdr:rowOff>66675</xdr:rowOff>
    </xdr:to>
    <xdr:sp>
      <xdr:nvSpPr>
        <xdr:cNvPr id="5" name="CaixaDeTexto 15"/>
        <xdr:cNvSpPr txBox="1">
          <a:spLocks noChangeArrowheads="1"/>
        </xdr:cNvSpPr>
      </xdr:nvSpPr>
      <xdr:spPr>
        <a:xfrm>
          <a:off x="142875" y="9229725"/>
          <a:ext cx="105537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Superintendência de Educação e Informações Técnicas • </a:t>
          </a:r>
          <a:r>
            <a:rPr lang="en-US" cap="none" sz="16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Ana Cláudia Leoni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Superintendência Geral •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José Carlos Doherty
</a:t>
          </a:r>
          <a:r>
            <a:rPr lang="en-US" cap="none" sz="16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os\Analise\opdia\2001\opdia_sem_histo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urmachado\AppData\Local\Temp\Temp1_modelo_arquivo_historico_2008.zip\modelo_arquivo_historico_02_2004%20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undos\Analise\ESTUDOS\Capta&#231;&#227;o\Capta&#231;&#227;o%20Mens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urmachado\AppData\Local\Temp\Temp1_modelo_arquivo_historico_2008.zip\simuconsm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undos\Analise\opdia\2000\Impjan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e dados"/>
      <sheetName val="fech_ate_abr_01"/>
      <sheetName val="opdia_analitico"/>
      <sheetName val="abril01"/>
      <sheetName val="RELATORIO_GERENCIAL"/>
      <sheetName val="opdia_sintetico"/>
      <sheetName val="fech_maio_01"/>
      <sheetName val="OPDIA"/>
      <sheetName val="RESULT"/>
      <sheetName val="RESUMO"/>
    </sheetNames>
    <sheetDataSet>
      <sheetData sheetId="0">
        <row r="14">
          <cell r="AA14" t="str">
            <v>ordem</v>
          </cell>
          <cell r="AB14" t="str">
            <v>descricao</v>
          </cell>
          <cell r="AC14" t="str">
            <v>codtipo</v>
          </cell>
          <cell r="AD14" t="str">
            <v>data</v>
          </cell>
          <cell r="AE14" t="str">
            <v>pl</v>
          </cell>
          <cell r="AF14" t="str">
            <v>rentdia</v>
          </cell>
          <cell r="AG14" t="str">
            <v>fatoracumrd</v>
          </cell>
          <cell r="AH14" t="str">
            <v>varpl</v>
          </cell>
          <cell r="AI14" t="str">
            <v>cap liq acum</v>
          </cell>
          <cell r="AJ14" t="str">
            <v>cap liq dia</v>
          </cell>
          <cell r="AK14" t="str">
            <v>repres</v>
          </cell>
          <cell r="AV14" t="str">
            <v>ordem</v>
          </cell>
          <cell r="AW14" t="str">
            <v>descricao</v>
          </cell>
          <cell r="AX14" t="str">
            <v>codtipo</v>
          </cell>
          <cell r="AY14" t="str">
            <v>data</v>
          </cell>
          <cell r="AZ14" t="str">
            <v>pl</v>
          </cell>
          <cell r="BA14" t="str">
            <v>fatoracumrd</v>
          </cell>
          <cell r="BB14" t="str">
            <v>varpl</v>
          </cell>
          <cell r="BC14" t="str">
            <v>cap liq acum</v>
          </cell>
          <cell r="BD14" t="str">
            <v>rent 30 dias</v>
          </cell>
          <cell r="BE14" t="str">
            <v>cap 30 dias</v>
          </cell>
          <cell r="BG14" t="str">
            <v>ordem</v>
          </cell>
          <cell r="BH14" t="str">
            <v>descricao</v>
          </cell>
          <cell r="BI14" t="str">
            <v>codtipo</v>
          </cell>
          <cell r="BJ14" t="str">
            <v>data</v>
          </cell>
          <cell r="BK14" t="str">
            <v>pl</v>
          </cell>
          <cell r="BL14" t="str">
            <v>fatoracumrd</v>
          </cell>
          <cell r="BM14" t="str">
            <v>varpl</v>
          </cell>
          <cell r="BZ14" t="str">
            <v>ordem</v>
          </cell>
          <cell r="CA14" t="str">
            <v>descricao</v>
          </cell>
          <cell r="CB14" t="str">
            <v>codtipo</v>
          </cell>
          <cell r="CC14" t="str">
            <v>data</v>
          </cell>
          <cell r="CD14" t="str">
            <v>pl</v>
          </cell>
          <cell r="CE14" t="str">
            <v>fatoracumrd</v>
          </cell>
          <cell r="CF14" t="str">
            <v>rent 12 meses</v>
          </cell>
          <cell r="CG14" t="str">
            <v>cap liq acum</v>
          </cell>
          <cell r="CH14" t="str">
            <v>cap liq 12 meses</v>
          </cell>
          <cell r="CJ14" t="str">
            <v>ordem</v>
          </cell>
          <cell r="CK14" t="str">
            <v>descricao</v>
          </cell>
          <cell r="CL14" t="str">
            <v>codtipo</v>
          </cell>
          <cell r="CM14" t="str">
            <v>data</v>
          </cell>
          <cell r="CN14" t="str">
            <v>pl</v>
          </cell>
          <cell r="CO14" t="str">
            <v>rentmes</v>
          </cell>
          <cell r="CP14" t="str">
            <v>var pl</v>
          </cell>
          <cell r="CQ14" t="str">
            <v>rentano</v>
          </cell>
          <cell r="CR14" t="str">
            <v>capliqmês</v>
          </cell>
          <cell r="CS14" t="str">
            <v>cap liq ano</v>
          </cell>
        </row>
        <row r="15">
          <cell r="AA15">
            <v>1</v>
          </cell>
          <cell r="AB15" t="str">
            <v>Ações Fechado</v>
          </cell>
          <cell r="AC15">
            <v>171</v>
          </cell>
          <cell r="AD15">
            <v>37236</v>
          </cell>
          <cell r="AE15">
            <v>3489383.28</v>
          </cell>
          <cell r="AF15">
            <v>0.020983</v>
          </cell>
          <cell r="AG15">
            <v>1.0376834035871743</v>
          </cell>
          <cell r="AH15">
            <v>0.0207369</v>
          </cell>
          <cell r="AI15">
            <v>-131741.81252096267</v>
          </cell>
          <cell r="AJ15">
            <v>-0.008585494227241725</v>
          </cell>
          <cell r="AK15">
            <v>100</v>
          </cell>
          <cell r="AV15">
            <v>1</v>
          </cell>
          <cell r="AW15" t="str">
            <v>Ações Fechado</v>
          </cell>
          <cell r="AX15">
            <v>171</v>
          </cell>
          <cell r="AY15">
            <v>37209</v>
          </cell>
          <cell r="AZ15">
            <v>3436982.87</v>
          </cell>
          <cell r="BA15">
            <v>1.0216711178974869</v>
          </cell>
          <cell r="BB15">
            <v>0.0033751</v>
          </cell>
          <cell r="BC15">
            <v>-130282.61380429706</v>
          </cell>
          <cell r="BD15">
            <v>0.9473287387170348</v>
          </cell>
          <cell r="BE15">
            <v>-1637.4637992880307</v>
          </cell>
          <cell r="BG15">
            <v>1</v>
          </cell>
          <cell r="BH15" t="str">
            <v>Ações Fechado</v>
          </cell>
          <cell r="BI15">
            <v>171</v>
          </cell>
          <cell r="BJ15">
            <v>37225</v>
          </cell>
          <cell r="BK15">
            <v>3469488.15</v>
          </cell>
          <cell r="BL15">
            <v>1.0316888386154275</v>
          </cell>
          <cell r="BM15">
            <v>0.2455335</v>
          </cell>
          <cell r="BZ15">
            <v>1</v>
          </cell>
          <cell r="CA15" t="str">
            <v>Ações Fechado</v>
          </cell>
          <cell r="CB15">
            <v>171</v>
          </cell>
          <cell r="CC15" t="str">
            <v>00/00/0000</v>
          </cell>
          <cell r="CD15" t="e">
            <v>#VALUE!</v>
          </cell>
          <cell r="CE15" t="e">
            <v>#VALUE!</v>
          </cell>
          <cell r="CF15" t="e">
            <v>#VALUE!</v>
          </cell>
          <cell r="CG15" t="e">
            <v>#VALUE!</v>
          </cell>
          <cell r="CH15" t="e">
            <v>#VALUE!</v>
          </cell>
          <cell r="CJ15">
            <v>1</v>
          </cell>
          <cell r="CK15" t="str">
            <v>Ações Fechado</v>
          </cell>
          <cell r="CL15">
            <v>171</v>
          </cell>
          <cell r="CM15">
            <v>37239</v>
          </cell>
          <cell r="CN15">
            <v>3467907.73</v>
          </cell>
          <cell r="CO15">
            <v>-0.03287198525684376</v>
          </cell>
          <cell r="CP15">
            <v>-0.04555196419967489</v>
          </cell>
          <cell r="CQ15">
            <v>2.9448615137132927</v>
          </cell>
          <cell r="CR15">
            <v>-441.9726476450451</v>
          </cell>
          <cell r="CS15">
            <v>-131920.0776035851</v>
          </cell>
        </row>
        <row r="16">
          <cell r="AA16">
            <v>1.5</v>
          </cell>
          <cell r="AB16" t="str">
            <v>descricao</v>
          </cell>
          <cell r="AC16" t="str">
            <v>codtipo</v>
          </cell>
          <cell r="AD16" t="str">
            <v>data</v>
          </cell>
          <cell r="AV16">
            <v>1.5</v>
          </cell>
          <cell r="AW16" t="str">
            <v>descricao</v>
          </cell>
          <cell r="AX16" t="str">
            <v>codtipo</v>
          </cell>
          <cell r="AY16" t="str">
            <v>data</v>
          </cell>
          <cell r="BG16">
            <v>1.5</v>
          </cell>
          <cell r="BH16" t="str">
            <v>descricao</v>
          </cell>
          <cell r="BI16" t="str">
            <v>codtipo</v>
          </cell>
          <cell r="BJ16" t="str">
            <v>data</v>
          </cell>
          <cell r="BZ16">
            <v>1.5</v>
          </cell>
          <cell r="CA16" t="str">
            <v>descricao</v>
          </cell>
          <cell r="CB16" t="str">
            <v>codtipo</v>
          </cell>
          <cell r="CC16" t="str">
            <v>data</v>
          </cell>
          <cell r="CJ16">
            <v>1.5</v>
          </cell>
          <cell r="CK16" t="str">
            <v>descricao</v>
          </cell>
          <cell r="CL16" t="str">
            <v>codtipo</v>
          </cell>
          <cell r="CM16" t="str">
            <v>data</v>
          </cell>
        </row>
        <row r="17">
          <cell r="AA17">
            <v>2</v>
          </cell>
          <cell r="AB17" t="str">
            <v>Ações IBA Ativo</v>
          </cell>
          <cell r="AC17">
            <v>166</v>
          </cell>
          <cell r="AD17">
            <v>37236</v>
          </cell>
          <cell r="AE17">
            <v>0</v>
          </cell>
          <cell r="AF17">
            <v>0</v>
          </cell>
          <cell r="AG17">
            <v>0.8627570305949198</v>
          </cell>
          <cell r="AH17">
            <v>0</v>
          </cell>
          <cell r="AI17">
            <v>-425566.81092038006</v>
          </cell>
          <cell r="AJ17">
            <v>0</v>
          </cell>
          <cell r="AK17" t="e">
            <v>#VALUE!</v>
          </cell>
          <cell r="AV17">
            <v>2</v>
          </cell>
          <cell r="AW17" t="str">
            <v>Ações IBA Ativo</v>
          </cell>
          <cell r="AX17">
            <v>166</v>
          </cell>
          <cell r="AY17">
            <v>37209</v>
          </cell>
          <cell r="AZ17" t="e">
            <v>#VALUE!</v>
          </cell>
          <cell r="BA17">
            <v>0.8627570305949198</v>
          </cell>
          <cell r="BB17">
            <v>0</v>
          </cell>
          <cell r="BC17">
            <v>-425566.81092038006</v>
          </cell>
          <cell r="BD17">
            <v>0</v>
          </cell>
          <cell r="BE17">
            <v>0</v>
          </cell>
          <cell r="BG17">
            <v>2</v>
          </cell>
          <cell r="BH17" t="str">
            <v>Ações IBA Ativo</v>
          </cell>
          <cell r="BI17">
            <v>166</v>
          </cell>
          <cell r="BJ17">
            <v>37225</v>
          </cell>
          <cell r="BK17">
            <v>0</v>
          </cell>
          <cell r="BL17">
            <v>0.8627570305949198</v>
          </cell>
          <cell r="BM17">
            <v>0</v>
          </cell>
          <cell r="BZ17">
            <v>2</v>
          </cell>
          <cell r="CA17" t="str">
            <v>Ações IBA Ativo</v>
          </cell>
          <cell r="CB17">
            <v>166</v>
          </cell>
          <cell r="CC17" t="str">
            <v>00/00/0000</v>
          </cell>
          <cell r="CD17" t="e">
            <v>#VALUE!</v>
          </cell>
          <cell r="CE17" t="e">
            <v>#VALUE!</v>
          </cell>
          <cell r="CF17" t="e">
            <v>#VALUE!</v>
          </cell>
          <cell r="CG17" t="e">
            <v>#VALUE!</v>
          </cell>
          <cell r="CH17" t="e">
            <v>#VALUE!</v>
          </cell>
          <cell r="CJ17">
            <v>2</v>
          </cell>
          <cell r="CK17" t="str">
            <v>Ações IBA Ativo</v>
          </cell>
          <cell r="CL17">
            <v>166</v>
          </cell>
          <cell r="CM17">
            <v>37239</v>
          </cell>
          <cell r="CN17">
            <v>0</v>
          </cell>
          <cell r="CO17">
            <v>0</v>
          </cell>
          <cell r="CP17" t="e">
            <v>#DIV/0!</v>
          </cell>
          <cell r="CQ17">
            <v>-13.44796572275242</v>
          </cell>
          <cell r="CR17">
            <v>0</v>
          </cell>
          <cell r="CS17">
            <v>-425566.81092038006</v>
          </cell>
        </row>
        <row r="18">
          <cell r="AA18">
            <v>2.5</v>
          </cell>
          <cell r="AB18" t="str">
            <v>descricao</v>
          </cell>
          <cell r="AC18" t="str">
            <v>codtipo</v>
          </cell>
          <cell r="AD18" t="str">
            <v>data</v>
          </cell>
          <cell r="AV18">
            <v>2.5</v>
          </cell>
          <cell r="AW18" t="str">
            <v>descricao</v>
          </cell>
          <cell r="AX18" t="str">
            <v>codtipo</v>
          </cell>
          <cell r="AY18" t="str">
            <v>data</v>
          </cell>
          <cell r="BG18">
            <v>2.5</v>
          </cell>
          <cell r="BH18" t="str">
            <v>descricao</v>
          </cell>
          <cell r="BI18" t="str">
            <v>codtipo</v>
          </cell>
          <cell r="BJ18" t="str">
            <v>data</v>
          </cell>
          <cell r="BZ18">
            <v>2.5</v>
          </cell>
          <cell r="CA18" t="str">
            <v>descricao</v>
          </cell>
          <cell r="CB18" t="str">
            <v>codtipo</v>
          </cell>
          <cell r="CC18" t="str">
            <v>data</v>
          </cell>
          <cell r="CJ18">
            <v>2.5</v>
          </cell>
          <cell r="CK18" t="str">
            <v>descricao</v>
          </cell>
          <cell r="CL18" t="str">
            <v>codtipo</v>
          </cell>
          <cell r="CM18" t="str">
            <v>data</v>
          </cell>
        </row>
        <row r="19">
          <cell r="AA19">
            <v>3</v>
          </cell>
          <cell r="AB19" t="str">
            <v>Ações IBOVESPA Ativo</v>
          </cell>
          <cell r="AC19">
            <v>168</v>
          </cell>
          <cell r="AD19">
            <v>37236</v>
          </cell>
          <cell r="AE19">
            <v>2909183.86</v>
          </cell>
          <cell r="AF19">
            <v>0.8578645</v>
          </cell>
          <cell r="AG19">
            <v>0.9183237583367153</v>
          </cell>
          <cell r="AH19">
            <v>0.9619449</v>
          </cell>
          <cell r="AI19">
            <v>-393047.33546851575</v>
          </cell>
          <cell r="AJ19">
            <v>2.999038251090795</v>
          </cell>
          <cell r="AK19">
            <v>99.94</v>
          </cell>
          <cell r="AV19">
            <v>3</v>
          </cell>
          <cell r="AW19" t="str">
            <v>Ações IBOVESPA Ativo</v>
          </cell>
          <cell r="AX19">
            <v>168</v>
          </cell>
          <cell r="AY19">
            <v>37209</v>
          </cell>
          <cell r="AZ19" t="e">
            <v>#VALUE!</v>
          </cell>
          <cell r="BA19">
            <v>0.8860329974722794</v>
          </cell>
          <cell r="BB19">
            <v>2.0655634</v>
          </cell>
          <cell r="BC19">
            <v>-485072.55928088166</v>
          </cell>
          <cell r="BD19">
            <v>0.04740455006695399</v>
          </cell>
          <cell r="BE19">
            <v>88349.36009955127</v>
          </cell>
          <cell r="BG19">
            <v>3</v>
          </cell>
          <cell r="BH19" t="str">
            <v>Ações IBOVESPA Ativo</v>
          </cell>
          <cell r="BI19">
            <v>168</v>
          </cell>
          <cell r="BJ19">
            <v>37225</v>
          </cell>
          <cell r="BK19">
            <v>2797164.9</v>
          </cell>
          <cell r="BL19">
            <v>0.8881064841357554</v>
          </cell>
          <cell r="BM19">
            <v>2.0655634</v>
          </cell>
          <cell r="BZ19">
            <v>3</v>
          </cell>
          <cell r="CA19" t="str">
            <v>Ações IBOVESPA Ativo</v>
          </cell>
          <cell r="CB19">
            <v>168</v>
          </cell>
          <cell r="CC19" t="str">
            <v>00/00/0000</v>
          </cell>
          <cell r="CD19" t="e">
            <v>#VALUE!</v>
          </cell>
          <cell r="CE19" t="e">
            <v>#VALUE!</v>
          </cell>
          <cell r="CF19" t="e">
            <v>#VALUE!</v>
          </cell>
          <cell r="CG19" t="e">
            <v>#VALUE!</v>
          </cell>
          <cell r="CH19" t="e">
            <v>#VALUE!</v>
          </cell>
          <cell r="CJ19">
            <v>3</v>
          </cell>
          <cell r="CK19" t="str">
            <v>Ações IBOVESPA Ativo</v>
          </cell>
          <cell r="CL19">
            <v>168</v>
          </cell>
          <cell r="CM19">
            <v>37239</v>
          </cell>
          <cell r="CN19">
            <v>2809660.65</v>
          </cell>
          <cell r="CO19">
            <v>-0.18617888024863305</v>
          </cell>
          <cell r="CP19">
            <v>0.44672911489773703</v>
          </cell>
          <cell r="CQ19">
            <v>-11.296719664276244</v>
          </cell>
          <cell r="CR19">
            <v>18250.260589869227</v>
          </cell>
          <cell r="CS19">
            <v>-396723.1991813304</v>
          </cell>
        </row>
        <row r="20">
          <cell r="AA20">
            <v>3.5</v>
          </cell>
          <cell r="AB20" t="str">
            <v>descricao</v>
          </cell>
          <cell r="AC20" t="str">
            <v>codtipo</v>
          </cell>
          <cell r="AD20" t="str">
            <v>data</v>
          </cell>
          <cell r="AV20">
            <v>3.5</v>
          </cell>
          <cell r="AW20" t="str">
            <v>descricao</v>
          </cell>
          <cell r="AX20" t="str">
            <v>codtipo</v>
          </cell>
          <cell r="AY20" t="str">
            <v>data</v>
          </cell>
          <cell r="BG20">
            <v>3.5</v>
          </cell>
          <cell r="BH20" t="str">
            <v>descricao</v>
          </cell>
          <cell r="BI20" t="str">
            <v>codtipo</v>
          </cell>
          <cell r="BJ20" t="str">
            <v>data</v>
          </cell>
          <cell r="BZ20">
            <v>3.5</v>
          </cell>
          <cell r="CA20" t="str">
            <v>descricao</v>
          </cell>
          <cell r="CB20" t="str">
            <v>codtipo</v>
          </cell>
          <cell r="CC20" t="str">
            <v>data</v>
          </cell>
          <cell r="CJ20">
            <v>3.5</v>
          </cell>
          <cell r="CK20" t="str">
            <v>descricao</v>
          </cell>
          <cell r="CL20" t="str">
            <v>codtipo</v>
          </cell>
          <cell r="CM20" t="str">
            <v>data</v>
          </cell>
        </row>
        <row r="21">
          <cell r="AA21">
            <v>4</v>
          </cell>
          <cell r="AB21" t="str">
            <v>Ações IBOVESPA Ativo Com Alavancagem</v>
          </cell>
          <cell r="AC21">
            <v>167</v>
          </cell>
          <cell r="AD21">
            <v>37236</v>
          </cell>
          <cell r="AE21">
            <v>2097442.33</v>
          </cell>
          <cell r="AF21">
            <v>0.6965681</v>
          </cell>
          <cell r="AG21">
            <v>0.9468503444688482</v>
          </cell>
          <cell r="AH21">
            <v>0.7209293</v>
          </cell>
          <cell r="AI21">
            <v>-7420.621525522787</v>
          </cell>
          <cell r="AJ21">
            <v>0.5073004676671699</v>
          </cell>
          <cell r="AK21">
            <v>99.86</v>
          </cell>
          <cell r="AV21">
            <v>4</v>
          </cell>
          <cell r="AW21" t="str">
            <v>Ações IBOVESPA Ativo Com Alavancagem</v>
          </cell>
          <cell r="AX21">
            <v>167</v>
          </cell>
          <cell r="AY21">
            <v>37209</v>
          </cell>
          <cell r="AZ21" t="e">
            <v>#VALUE!</v>
          </cell>
          <cell r="BA21">
            <v>0.9100315956037254</v>
          </cell>
          <cell r="BB21">
            <v>1.2096637</v>
          </cell>
          <cell r="BC21">
            <v>-23035.927272130502</v>
          </cell>
          <cell r="BD21">
            <v>0.24737184016996316</v>
          </cell>
          <cell r="BE21">
            <v>-25658.63325838186</v>
          </cell>
          <cell r="BG21">
            <v>4</v>
          </cell>
          <cell r="BH21" t="str">
            <v>Ações IBOVESPA Ativo Com Alavancagem</v>
          </cell>
          <cell r="BI21">
            <v>167</v>
          </cell>
          <cell r="BJ21">
            <v>37225</v>
          </cell>
          <cell r="BK21">
            <v>2028785.25</v>
          </cell>
          <cell r="BL21">
            <v>0.9152478641792663</v>
          </cell>
          <cell r="BM21">
            <v>1.2096637</v>
          </cell>
          <cell r="BZ21">
            <v>4</v>
          </cell>
          <cell r="CA21" t="str">
            <v>Ações IBOVESPA Ativo Com Alavancagem</v>
          </cell>
          <cell r="CB21">
            <v>167</v>
          </cell>
          <cell r="CC21" t="str">
            <v>00/00/0000</v>
          </cell>
          <cell r="CD21" t="e">
            <v>#VALUE!</v>
          </cell>
          <cell r="CE21" t="e">
            <v>#VALUE!</v>
          </cell>
          <cell r="CF21" t="e">
            <v>#VALUE!</v>
          </cell>
          <cell r="CG21" t="e">
            <v>#VALUE!</v>
          </cell>
          <cell r="CH21" t="e">
            <v>#VALUE!</v>
          </cell>
          <cell r="CJ21">
            <v>4</v>
          </cell>
          <cell r="CK21" t="str">
            <v>Ações IBOVESPA Ativo Com Alavancagem</v>
          </cell>
          <cell r="CL21">
            <v>167</v>
          </cell>
          <cell r="CM21">
            <v>37239</v>
          </cell>
          <cell r="CN21">
            <v>1980823.22</v>
          </cell>
          <cell r="CO21">
            <v>-0.3239676143933834</v>
          </cell>
          <cell r="CP21">
            <v>-2.3640762372459045</v>
          </cell>
          <cell r="CQ21">
            <v>-8.513600404503451</v>
          </cell>
          <cell r="CR21">
            <v>-42636.154734917916</v>
          </cell>
          <cell r="CS21">
            <v>-48694.56053051236</v>
          </cell>
        </row>
        <row r="22">
          <cell r="AA22">
            <v>4.5</v>
          </cell>
          <cell r="AB22" t="str">
            <v>descricao</v>
          </cell>
          <cell r="AC22" t="str">
            <v>codtipo</v>
          </cell>
          <cell r="AD22" t="str">
            <v>data</v>
          </cell>
          <cell r="AV22">
            <v>4.5</v>
          </cell>
          <cell r="AW22" t="str">
            <v>descricao</v>
          </cell>
          <cell r="AX22" t="str">
            <v>codtipo</v>
          </cell>
          <cell r="AY22" t="str">
            <v>data</v>
          </cell>
          <cell r="BG22">
            <v>4.5</v>
          </cell>
          <cell r="BH22" t="str">
            <v>descricao</v>
          </cell>
          <cell r="BI22" t="str">
            <v>codtipo</v>
          </cell>
          <cell r="BJ22" t="str">
            <v>data</v>
          </cell>
          <cell r="BZ22">
            <v>4.5</v>
          </cell>
          <cell r="CA22" t="str">
            <v>descricao</v>
          </cell>
          <cell r="CB22" t="str">
            <v>codtipo</v>
          </cell>
          <cell r="CC22" t="str">
            <v>data</v>
          </cell>
          <cell r="CJ22">
            <v>4.5</v>
          </cell>
          <cell r="CK22" t="str">
            <v>descricao</v>
          </cell>
          <cell r="CL22" t="str">
            <v>codtipo</v>
          </cell>
          <cell r="CM22" t="str">
            <v>data</v>
          </cell>
        </row>
        <row r="23">
          <cell r="AA23">
            <v>5</v>
          </cell>
          <cell r="AB23" t="str">
            <v>Ações IBOVESPA Indexado</v>
          </cell>
          <cell r="AC23">
            <v>172</v>
          </cell>
          <cell r="AD23">
            <v>37236</v>
          </cell>
          <cell r="AE23">
            <v>753164.66</v>
          </cell>
          <cell r="AF23">
            <v>0.991749</v>
          </cell>
          <cell r="AG23">
            <v>0.8777129751382398</v>
          </cell>
          <cell r="AH23">
            <v>1.103228</v>
          </cell>
          <cell r="AI23">
            <v>-73400.01568299753</v>
          </cell>
          <cell r="AJ23">
            <v>0.8304635109619704</v>
          </cell>
          <cell r="AK23">
            <v>99.71</v>
          </cell>
          <cell r="AV23">
            <v>5</v>
          </cell>
          <cell r="AW23" t="str">
            <v>Ações IBOVESPA Indexado</v>
          </cell>
          <cell r="AX23">
            <v>172</v>
          </cell>
          <cell r="AY23">
            <v>37209</v>
          </cell>
          <cell r="AZ23" t="e">
            <v>#VALUE!</v>
          </cell>
          <cell r="BA23">
            <v>0.8438919762163263</v>
          </cell>
          <cell r="BB23">
            <v>1.121002</v>
          </cell>
          <cell r="BC23">
            <v>-66560.97442920564</v>
          </cell>
          <cell r="BD23">
            <v>0.22490556074949986</v>
          </cell>
          <cell r="BE23">
            <v>-1326.7701023929985</v>
          </cell>
          <cell r="BG23">
            <v>5</v>
          </cell>
          <cell r="BH23" t="str">
            <v>Ações IBOVESPA Indexado</v>
          </cell>
          <cell r="BI23">
            <v>172</v>
          </cell>
          <cell r="BJ23">
            <v>37225</v>
          </cell>
          <cell r="BK23">
            <v>727231.34</v>
          </cell>
          <cell r="BL23">
            <v>0.8475385952253117</v>
          </cell>
          <cell r="BM23">
            <v>1.121002</v>
          </cell>
          <cell r="BZ23">
            <v>5</v>
          </cell>
          <cell r="CA23" t="str">
            <v>Ações IBOVESPA Indexado</v>
          </cell>
          <cell r="CB23">
            <v>172</v>
          </cell>
          <cell r="CC23" t="str">
            <v>00/00/0000</v>
          </cell>
          <cell r="CD23" t="e">
            <v>#VALUE!</v>
          </cell>
          <cell r="CE23" t="e">
            <v>#VALUE!</v>
          </cell>
          <cell r="CF23" t="e">
            <v>#VALUE!</v>
          </cell>
          <cell r="CG23" t="e">
            <v>#VALUE!</v>
          </cell>
          <cell r="CH23" t="e">
            <v>#VALUE!</v>
          </cell>
          <cell r="CJ23">
            <v>5</v>
          </cell>
          <cell r="CK23" t="str">
            <v>Ações IBOVESPA Indexado</v>
          </cell>
          <cell r="CL23">
            <v>172</v>
          </cell>
          <cell r="CM23">
            <v>37239</v>
          </cell>
          <cell r="CN23">
            <v>731171.84</v>
          </cell>
          <cell r="CO23">
            <v>-0.20632205277815174</v>
          </cell>
          <cell r="CP23">
            <v>0.5418495853052763</v>
          </cell>
          <cell r="CQ23">
            <v>-15.357973717197703</v>
          </cell>
          <cell r="CR23">
            <v>5565.249386281357</v>
          </cell>
          <cell r="CS23">
            <v>-67887.74453159864</v>
          </cell>
        </row>
        <row r="24">
          <cell r="AA24">
            <v>5.5</v>
          </cell>
          <cell r="AB24" t="str">
            <v>descricao</v>
          </cell>
          <cell r="AC24" t="str">
            <v>codtipo</v>
          </cell>
          <cell r="AD24" t="str">
            <v>data</v>
          </cell>
          <cell r="AV24">
            <v>5.5</v>
          </cell>
          <cell r="AW24" t="str">
            <v>descricao</v>
          </cell>
          <cell r="AX24" t="str">
            <v>codtipo</v>
          </cell>
          <cell r="AY24" t="str">
            <v>data</v>
          </cell>
          <cell r="BG24">
            <v>5.5</v>
          </cell>
          <cell r="BH24" t="str">
            <v>descricao</v>
          </cell>
          <cell r="BI24" t="str">
            <v>codtipo</v>
          </cell>
          <cell r="BJ24" t="str">
            <v>data</v>
          </cell>
          <cell r="BZ24">
            <v>5.5</v>
          </cell>
          <cell r="CA24" t="str">
            <v>descricao</v>
          </cell>
          <cell r="CB24" t="str">
            <v>codtipo</v>
          </cell>
          <cell r="CC24" t="str">
            <v>data</v>
          </cell>
          <cell r="CJ24">
            <v>5.5</v>
          </cell>
          <cell r="CK24" t="str">
            <v>descricao</v>
          </cell>
          <cell r="CL24" t="str">
            <v>codtipo</v>
          </cell>
          <cell r="CM24" t="str">
            <v>data</v>
          </cell>
        </row>
        <row r="25">
          <cell r="AA25">
            <v>6</v>
          </cell>
          <cell r="AB25" t="str">
            <v>Ações IBX Ativo</v>
          </cell>
          <cell r="AC25">
            <v>170</v>
          </cell>
          <cell r="AD25">
            <v>37236</v>
          </cell>
          <cell r="AE25">
            <v>1240289.84</v>
          </cell>
          <cell r="AF25">
            <v>0.6795325</v>
          </cell>
          <cell r="AG25">
            <v>0.945462306307406</v>
          </cell>
          <cell r="AH25">
            <v>0.6652359</v>
          </cell>
          <cell r="AI25">
            <v>380155.81061994494</v>
          </cell>
          <cell r="AJ25">
            <v>-0.17614583084057084</v>
          </cell>
          <cell r="AK25">
            <v>100</v>
          </cell>
          <cell r="AV25">
            <v>6</v>
          </cell>
          <cell r="AW25" t="str">
            <v>Ações IBX Ativo</v>
          </cell>
          <cell r="AX25">
            <v>170</v>
          </cell>
          <cell r="AY25">
            <v>37209</v>
          </cell>
          <cell r="AZ25" t="e">
            <v>#VALUE!</v>
          </cell>
          <cell r="BA25">
            <v>0.9153001216984056</v>
          </cell>
          <cell r="BB25">
            <v>0.892453</v>
          </cell>
          <cell r="BC25">
            <v>378708.1652249417</v>
          </cell>
          <cell r="BD25">
            <v>0.13115996490289383</v>
          </cell>
          <cell r="BE25">
            <v>-5283.084434760036</v>
          </cell>
          <cell r="BG25">
            <v>6</v>
          </cell>
          <cell r="BH25" t="str">
            <v>Ações IBX Ativo</v>
          </cell>
          <cell r="BI25">
            <v>170</v>
          </cell>
          <cell r="BJ25">
            <v>37225</v>
          </cell>
          <cell r="BK25">
            <v>1204412.46</v>
          </cell>
          <cell r="BL25">
            <v>0.9190612437503988</v>
          </cell>
          <cell r="BM25">
            <v>0.892453</v>
          </cell>
          <cell r="BZ25">
            <v>6</v>
          </cell>
          <cell r="CA25" t="str">
            <v>Ações IBX Ativo</v>
          </cell>
          <cell r="CB25">
            <v>170</v>
          </cell>
          <cell r="CC25" t="str">
            <v>00/00/0000</v>
          </cell>
          <cell r="CD25" t="e">
            <v>#VALUE!</v>
          </cell>
          <cell r="CE25" t="e">
            <v>#VALUE!</v>
          </cell>
          <cell r="CF25" t="e">
            <v>#VALUE!</v>
          </cell>
          <cell r="CG25" t="e">
            <v>#VALUE!</v>
          </cell>
          <cell r="CH25" t="e">
            <v>#VALUE!</v>
          </cell>
          <cell r="CJ25">
            <v>6</v>
          </cell>
          <cell r="CK25" t="str">
            <v>Ações IBX Ativo</v>
          </cell>
          <cell r="CL25">
            <v>170</v>
          </cell>
          <cell r="CM25">
            <v>37239</v>
          </cell>
          <cell r="CN25">
            <v>1195580.19</v>
          </cell>
          <cell r="CO25">
            <v>-0.27861198054313085</v>
          </cell>
          <cell r="CP25">
            <v>-0.7333260235451222</v>
          </cell>
          <cell r="CQ25">
            <v>-8.438201390316403</v>
          </cell>
          <cell r="CR25">
            <v>-5499.017121588578</v>
          </cell>
          <cell r="CS25">
            <v>373425.08079018164</v>
          </cell>
        </row>
        <row r="26">
          <cell r="AA26">
            <v>6.5</v>
          </cell>
          <cell r="AB26" t="str">
            <v>descricao</v>
          </cell>
          <cell r="AC26" t="str">
            <v>codtipo</v>
          </cell>
          <cell r="AD26" t="str">
            <v>data</v>
          </cell>
          <cell r="AV26">
            <v>6.5</v>
          </cell>
          <cell r="AW26" t="str">
            <v>descricao</v>
          </cell>
          <cell r="AX26" t="str">
            <v>codtipo</v>
          </cell>
          <cell r="AY26" t="str">
            <v>data</v>
          </cell>
          <cell r="BG26">
            <v>6.5</v>
          </cell>
          <cell r="BH26" t="str">
            <v>descricao</v>
          </cell>
          <cell r="BI26" t="str">
            <v>codtipo</v>
          </cell>
          <cell r="BJ26" t="str">
            <v>data</v>
          </cell>
          <cell r="BZ26">
            <v>6.5</v>
          </cell>
          <cell r="CA26" t="str">
            <v>descricao</v>
          </cell>
          <cell r="CB26" t="str">
            <v>codtipo</v>
          </cell>
          <cell r="CC26" t="str">
            <v>data</v>
          </cell>
          <cell r="CJ26">
            <v>6.5</v>
          </cell>
          <cell r="CK26" t="str">
            <v>descricao</v>
          </cell>
          <cell r="CL26" t="str">
            <v>codtipo</v>
          </cell>
          <cell r="CM26" t="str">
            <v>data</v>
          </cell>
        </row>
        <row r="27">
          <cell r="AA27">
            <v>7</v>
          </cell>
          <cell r="AB27" t="str">
            <v>Ações IBX Ativo Com Alavancagem</v>
          </cell>
          <cell r="AC27">
            <v>169</v>
          </cell>
          <cell r="AD27">
            <v>37236</v>
          </cell>
          <cell r="AE27">
            <v>283824.83</v>
          </cell>
          <cell r="AF27">
            <v>0.5779715</v>
          </cell>
          <cell r="AG27">
            <v>0.9446060838182628</v>
          </cell>
          <cell r="AH27">
            <v>0.5779488</v>
          </cell>
          <cell r="AI27">
            <v>78639.95321253192</v>
          </cell>
          <cell r="AJ27">
            <v>-6.0258941375650464E-05</v>
          </cell>
          <cell r="AK27">
            <v>100</v>
          </cell>
          <cell r="AV27">
            <v>7</v>
          </cell>
          <cell r="AW27" t="str">
            <v>Ações IBX Ativo Com Alavancagem</v>
          </cell>
          <cell r="AX27">
            <v>169</v>
          </cell>
          <cell r="AY27">
            <v>37209</v>
          </cell>
          <cell r="AZ27" t="e">
            <v>#VALUE!</v>
          </cell>
          <cell r="BA27">
            <v>0.9214734235982504</v>
          </cell>
          <cell r="BB27">
            <v>0.7591391</v>
          </cell>
          <cell r="BC27">
            <v>71029.81512514484</v>
          </cell>
          <cell r="BD27">
            <v>-0.8307845577264272</v>
          </cell>
          <cell r="BE27">
            <v>14609.655624295294</v>
          </cell>
          <cell r="BG27">
            <v>7</v>
          </cell>
          <cell r="BH27" t="str">
            <v>Ações IBX Ativo Com Alavancagem</v>
          </cell>
          <cell r="BI27">
            <v>169</v>
          </cell>
          <cell r="BJ27">
            <v>37225</v>
          </cell>
          <cell r="BK27">
            <v>273103.97</v>
          </cell>
          <cell r="BL27">
            <v>0.9204525467249335</v>
          </cell>
          <cell r="BM27">
            <v>0.7591391</v>
          </cell>
          <cell r="BZ27">
            <v>7</v>
          </cell>
          <cell r="CA27" t="str">
            <v>Ações IBX Ativo Com Alavancagem</v>
          </cell>
          <cell r="CB27">
            <v>169</v>
          </cell>
          <cell r="CC27" t="str">
            <v>00/00/0000</v>
          </cell>
          <cell r="CD27" t="e">
            <v>#VALUE!</v>
          </cell>
          <cell r="CE27" t="e">
            <v>#VALUE!</v>
          </cell>
          <cell r="CF27" t="e">
            <v>#VALUE!</v>
          </cell>
          <cell r="CG27" t="e">
            <v>#VALUE!</v>
          </cell>
          <cell r="CH27" t="e">
            <v>#VALUE!</v>
          </cell>
          <cell r="CJ27">
            <v>7</v>
          </cell>
          <cell r="CK27" t="str">
            <v>Ações IBX Ativo Com Alavancagem</v>
          </cell>
          <cell r="CL27">
            <v>169</v>
          </cell>
          <cell r="CM27">
            <v>37239</v>
          </cell>
          <cell r="CN27">
            <v>281573.51</v>
          </cell>
          <cell r="CO27">
            <v>-0.7207956626440915</v>
          </cell>
          <cell r="CP27">
            <v>3.101214530129326</v>
          </cell>
          <cell r="CQ27">
            <v>-8.52969402721695</v>
          </cell>
          <cell r="CR27">
            <v>10545.25748845446</v>
          </cell>
          <cell r="CS27">
            <v>85639.47074944014</v>
          </cell>
        </row>
        <row r="28">
          <cell r="AA28">
            <v>7.5</v>
          </cell>
          <cell r="AB28" t="str">
            <v>descricao</v>
          </cell>
          <cell r="AC28" t="str">
            <v>codtipo</v>
          </cell>
          <cell r="AD28" t="str">
            <v>data</v>
          </cell>
          <cell r="AV28">
            <v>7.5</v>
          </cell>
          <cell r="AW28" t="str">
            <v>descricao</v>
          </cell>
          <cell r="AX28" t="str">
            <v>codtipo</v>
          </cell>
          <cell r="AY28" t="str">
            <v>data</v>
          </cell>
          <cell r="BG28">
            <v>7.5</v>
          </cell>
          <cell r="BH28" t="str">
            <v>descricao</v>
          </cell>
          <cell r="BI28" t="str">
            <v>codtipo</v>
          </cell>
          <cell r="BJ28" t="str">
            <v>data</v>
          </cell>
          <cell r="BZ28">
            <v>7.5</v>
          </cell>
          <cell r="CA28" t="str">
            <v>descricao</v>
          </cell>
          <cell r="CB28" t="str">
            <v>codtipo</v>
          </cell>
          <cell r="CC28" t="str">
            <v>data</v>
          </cell>
          <cell r="CJ28">
            <v>7.5</v>
          </cell>
          <cell r="CK28" t="str">
            <v>descricao</v>
          </cell>
          <cell r="CL28" t="str">
            <v>codtipo</v>
          </cell>
          <cell r="CM28" t="str">
            <v>data</v>
          </cell>
        </row>
        <row r="29">
          <cell r="AA29">
            <v>8</v>
          </cell>
          <cell r="AB29" t="str">
            <v>Ações IBX Indexado</v>
          </cell>
          <cell r="AC29">
            <v>173</v>
          </cell>
          <cell r="AD29">
            <v>37236</v>
          </cell>
          <cell r="AE29">
            <v>232438.01</v>
          </cell>
          <cell r="AF29">
            <v>0.6227661</v>
          </cell>
          <cell r="AG29">
            <v>0.9137927492164848</v>
          </cell>
          <cell r="AH29">
            <v>0.6594074</v>
          </cell>
          <cell r="AI29">
            <v>63814.52612531932</v>
          </cell>
          <cell r="AJ29">
            <v>0.08460754278025706</v>
          </cell>
          <cell r="AK29">
            <v>100</v>
          </cell>
          <cell r="AV29">
            <v>8</v>
          </cell>
          <cell r="AW29" t="str">
            <v>Ações IBX Indexado</v>
          </cell>
          <cell r="AX29">
            <v>173</v>
          </cell>
          <cell r="AY29">
            <v>37209</v>
          </cell>
          <cell r="AZ29" t="e">
            <v>#VALUE!</v>
          </cell>
          <cell r="BA29">
            <v>0.8883572111711091</v>
          </cell>
          <cell r="BB29">
            <v>0.7116851</v>
          </cell>
          <cell r="BC29">
            <v>38295.360371404226</v>
          </cell>
          <cell r="BD29">
            <v>-0.5911391795349386</v>
          </cell>
          <cell r="BE29">
            <v>32555.189744877833</v>
          </cell>
          <cell r="BG29">
            <v>8</v>
          </cell>
          <cell r="BH29" t="str">
            <v>Ações IBX Indexado</v>
          </cell>
          <cell r="BI29">
            <v>173</v>
          </cell>
          <cell r="BJ29">
            <v>37225</v>
          </cell>
          <cell r="BK29">
            <v>224927.3</v>
          </cell>
          <cell r="BL29">
            <v>0.8860110385185699</v>
          </cell>
          <cell r="BM29">
            <v>0.7116851</v>
          </cell>
          <cell r="BZ29">
            <v>8</v>
          </cell>
          <cell r="CA29" t="str">
            <v>Ações IBX Indexado</v>
          </cell>
          <cell r="CB29">
            <v>173</v>
          </cell>
          <cell r="CC29" t="str">
            <v>00/00/0000</v>
          </cell>
          <cell r="CD29" t="e">
            <v>#VALUE!</v>
          </cell>
          <cell r="CE29" t="e">
            <v>#VALUE!</v>
          </cell>
          <cell r="CF29" t="e">
            <v>#VALUE!</v>
          </cell>
          <cell r="CG29" t="e">
            <v>#VALUE!</v>
          </cell>
          <cell r="CH29" t="e">
            <v>#VALUE!</v>
          </cell>
          <cell r="CJ29">
            <v>8</v>
          </cell>
          <cell r="CK29" t="str">
            <v>Ações IBX Indexado</v>
          </cell>
          <cell r="CL29">
            <v>173</v>
          </cell>
          <cell r="CM29">
            <v>37239</v>
          </cell>
          <cell r="CN29">
            <v>231666.94</v>
          </cell>
          <cell r="CO29">
            <v>-0.3279027857005956</v>
          </cell>
          <cell r="CP29">
            <v>2.9963637139644783</v>
          </cell>
          <cell r="CQ29">
            <v>-11.745740914761448</v>
          </cell>
          <cell r="CR29">
            <v>7493.194830197113</v>
          </cell>
          <cell r="CS29">
            <v>70850.55011628206</v>
          </cell>
        </row>
        <row r="30">
          <cell r="AA30">
            <v>8.5</v>
          </cell>
          <cell r="AB30" t="str">
            <v>descricao</v>
          </cell>
          <cell r="AC30" t="str">
            <v>codtipo</v>
          </cell>
          <cell r="AD30" t="str">
            <v>data</v>
          </cell>
          <cell r="AV30">
            <v>8.5</v>
          </cell>
          <cell r="AW30" t="str">
            <v>descricao</v>
          </cell>
          <cell r="AX30" t="str">
            <v>codtipo</v>
          </cell>
          <cell r="AY30" t="str">
            <v>data</v>
          </cell>
          <cell r="BG30">
            <v>8.5</v>
          </cell>
          <cell r="BH30" t="str">
            <v>descricao</v>
          </cell>
          <cell r="BI30" t="str">
            <v>codtipo</v>
          </cell>
          <cell r="BJ30" t="str">
            <v>data</v>
          </cell>
          <cell r="BZ30">
            <v>8.5</v>
          </cell>
          <cell r="CA30" t="str">
            <v>descricao</v>
          </cell>
          <cell r="CB30" t="str">
            <v>codtipo</v>
          </cell>
          <cell r="CC30" t="str">
            <v>data</v>
          </cell>
          <cell r="CJ30">
            <v>8.5</v>
          </cell>
          <cell r="CK30" t="str">
            <v>descricao</v>
          </cell>
          <cell r="CL30" t="str">
            <v>codtipo</v>
          </cell>
          <cell r="CM30" t="str">
            <v>data</v>
          </cell>
        </row>
        <row r="31">
          <cell r="AA31">
            <v>9</v>
          </cell>
          <cell r="AB31" t="str">
            <v>Ações Outros</v>
          </cell>
          <cell r="AC31">
            <v>175</v>
          </cell>
          <cell r="AD31">
            <v>37236</v>
          </cell>
          <cell r="AE31">
            <v>9267849.86</v>
          </cell>
          <cell r="AF31">
            <v>0.0798879</v>
          </cell>
          <cell r="AG31">
            <v>0.9966209277760754</v>
          </cell>
          <cell r="AH31">
            <v>0.0863438</v>
          </cell>
          <cell r="AI31">
            <v>-307603.75982660614</v>
          </cell>
          <cell r="AJ31">
            <v>0.5978066569492221</v>
          </cell>
          <cell r="AK31">
            <v>99.93</v>
          </cell>
          <cell r="AV31">
            <v>9</v>
          </cell>
          <cell r="AW31" t="str">
            <v>Ações Outros</v>
          </cell>
          <cell r="AX31">
            <v>175</v>
          </cell>
          <cell r="AY31">
            <v>37209</v>
          </cell>
          <cell r="AZ31" t="e">
            <v>#VALUE!</v>
          </cell>
          <cell r="BA31">
            <v>0.9905629855569654</v>
          </cell>
          <cell r="BB31">
            <v>0.0745351</v>
          </cell>
          <cell r="BC31">
            <v>-306422.8379609715</v>
          </cell>
          <cell r="BD31">
            <v>1.589232597961776</v>
          </cell>
          <cell r="BE31">
            <v>-85541.5459238682</v>
          </cell>
          <cell r="BG31">
            <v>9</v>
          </cell>
          <cell r="BH31" t="str">
            <v>Ações Outros</v>
          </cell>
          <cell r="BI31">
            <v>175</v>
          </cell>
          <cell r="BJ31">
            <v>37225</v>
          </cell>
          <cell r="BK31">
            <v>9217489.82</v>
          </cell>
          <cell r="BL31">
            <v>0.99132028892387</v>
          </cell>
          <cell r="BM31">
            <v>0.0745351</v>
          </cell>
          <cell r="BZ31">
            <v>9</v>
          </cell>
          <cell r="CA31" t="str">
            <v>Ações Outros</v>
          </cell>
          <cell r="CB31">
            <v>175</v>
          </cell>
          <cell r="CC31" t="str">
            <v>00/00/0000</v>
          </cell>
          <cell r="CD31" t="e">
            <v>#VALUE!</v>
          </cell>
          <cell r="CE31" t="e">
            <v>#VALUE!</v>
          </cell>
          <cell r="CF31" t="e">
            <v>#VALUE!</v>
          </cell>
          <cell r="CG31" t="e">
            <v>#VALUE!</v>
          </cell>
          <cell r="CH31" t="e">
            <v>#VALUE!</v>
          </cell>
          <cell r="CJ31">
            <v>9</v>
          </cell>
          <cell r="CK31" t="str">
            <v>Ações Outros</v>
          </cell>
          <cell r="CL31">
            <v>175</v>
          </cell>
          <cell r="CM31">
            <v>37239</v>
          </cell>
          <cell r="CN31">
            <v>9273578.08</v>
          </cell>
          <cell r="CO31">
            <v>1.5116251195844255</v>
          </cell>
          <cell r="CP31">
            <v>0.6084982039068931</v>
          </cell>
          <cell r="CQ31">
            <v>0.6454704375911335</v>
          </cell>
          <cell r="CR31">
            <v>-83287.77901323885</v>
          </cell>
          <cell r="CS31">
            <v>-391964.3838848397</v>
          </cell>
        </row>
        <row r="32">
          <cell r="AA32">
            <v>9.5</v>
          </cell>
          <cell r="AB32" t="str">
            <v>descricao</v>
          </cell>
          <cell r="AC32" t="str">
            <v>codtipo</v>
          </cell>
          <cell r="AD32" t="str">
            <v>data</v>
          </cell>
          <cell r="AV32">
            <v>9.5</v>
          </cell>
          <cell r="AW32" t="str">
            <v>descricao</v>
          </cell>
          <cell r="AX32" t="str">
            <v>codtipo</v>
          </cell>
          <cell r="AY32" t="str">
            <v>data</v>
          </cell>
          <cell r="BG32">
            <v>9.5</v>
          </cell>
          <cell r="BH32" t="str">
            <v>descricao</v>
          </cell>
          <cell r="BI32" t="str">
            <v>codtipo</v>
          </cell>
          <cell r="BJ32" t="str">
            <v>data</v>
          </cell>
          <cell r="BZ32">
            <v>9.5</v>
          </cell>
          <cell r="CA32" t="str">
            <v>descricao</v>
          </cell>
          <cell r="CB32" t="str">
            <v>codtipo</v>
          </cell>
          <cell r="CC32" t="str">
            <v>data</v>
          </cell>
          <cell r="CJ32">
            <v>9.5</v>
          </cell>
          <cell r="CK32" t="str">
            <v>descricao</v>
          </cell>
          <cell r="CL32" t="str">
            <v>codtipo</v>
          </cell>
          <cell r="CM32" t="str">
            <v>data</v>
          </cell>
        </row>
        <row r="33">
          <cell r="AA33">
            <v>10</v>
          </cell>
          <cell r="AB33" t="str">
            <v>Ações Outros Com Alavancagem</v>
          </cell>
          <cell r="AC33">
            <v>174</v>
          </cell>
          <cell r="AD33">
            <v>37236</v>
          </cell>
          <cell r="AE33">
            <v>1232398.73</v>
          </cell>
          <cell r="AF33">
            <v>0.3083742</v>
          </cell>
          <cell r="AG33">
            <v>0.9267372058281408</v>
          </cell>
          <cell r="AH33">
            <v>0.3073041</v>
          </cell>
          <cell r="AI33">
            <v>-249792.9767283008</v>
          </cell>
          <cell r="AJ33">
            <v>-0.013146717315306887</v>
          </cell>
          <cell r="AK33">
            <v>99.21</v>
          </cell>
          <cell r="AV33">
            <v>10</v>
          </cell>
          <cell r="AW33" t="str">
            <v>Ações Outros Com Alavancagem</v>
          </cell>
          <cell r="AX33">
            <v>174</v>
          </cell>
          <cell r="AY33">
            <v>37209</v>
          </cell>
          <cell r="AZ33" t="e">
            <v>#VALUE!</v>
          </cell>
          <cell r="BA33">
            <v>0.8946663992859963</v>
          </cell>
          <cell r="BB33">
            <v>0.6924137</v>
          </cell>
          <cell r="BC33">
            <v>-167156.3906492833</v>
          </cell>
          <cell r="BD33">
            <v>2.1063906370488716</v>
          </cell>
          <cell r="BE33">
            <v>-117888.47020554356</v>
          </cell>
          <cell r="BG33">
            <v>10</v>
          </cell>
          <cell r="BH33" t="str">
            <v>Ações Outros Com Alavancagem</v>
          </cell>
          <cell r="BI33">
            <v>174</v>
          </cell>
          <cell r="BJ33">
            <v>37225</v>
          </cell>
          <cell r="BK33">
            <v>1212547.72</v>
          </cell>
          <cell r="BL33">
            <v>0.8966201691477936</v>
          </cell>
          <cell r="BM33">
            <v>0.6924137</v>
          </cell>
          <cell r="BZ33">
            <v>10</v>
          </cell>
          <cell r="CA33" t="str">
            <v>Ações Outros Com Alavancagem</v>
          </cell>
          <cell r="CB33">
            <v>174</v>
          </cell>
          <cell r="CC33" t="str">
            <v>00/00/0000</v>
          </cell>
          <cell r="CD33" t="e">
            <v>#VALUE!</v>
          </cell>
          <cell r="CE33" t="e">
            <v>#VALUE!</v>
          </cell>
          <cell r="CF33" t="e">
            <v>#VALUE!</v>
          </cell>
          <cell r="CG33" t="e">
            <v>#VALUE!</v>
          </cell>
          <cell r="CH33" t="e">
            <v>#VALUE!</v>
          </cell>
          <cell r="CJ33">
            <v>10</v>
          </cell>
          <cell r="CK33" t="str">
            <v>Ações Outros Com Alavancagem</v>
          </cell>
          <cell r="CL33">
            <v>174</v>
          </cell>
          <cell r="CM33">
            <v>37239</v>
          </cell>
          <cell r="CN33">
            <v>1179910.44</v>
          </cell>
          <cell r="CO33">
            <v>1.883896881512248</v>
          </cell>
          <cell r="CP33">
            <v>-2.6916284993715567</v>
          </cell>
          <cell r="CQ33">
            <v>-9.353012421739837</v>
          </cell>
          <cell r="CR33">
            <v>-56285.20895427209</v>
          </cell>
          <cell r="CS33">
            <v>-285044.86085482687</v>
          </cell>
        </row>
        <row r="34">
          <cell r="AA34">
            <v>10.5</v>
          </cell>
          <cell r="AB34" t="str">
            <v>descricao</v>
          </cell>
          <cell r="AC34" t="str">
            <v>codtipo</v>
          </cell>
          <cell r="AD34" t="str">
            <v>data</v>
          </cell>
          <cell r="AV34">
            <v>10.5</v>
          </cell>
          <cell r="AW34" t="str">
            <v>descricao</v>
          </cell>
          <cell r="AX34" t="str">
            <v>codtipo</v>
          </cell>
          <cell r="AY34" t="str">
            <v>data</v>
          </cell>
          <cell r="BG34">
            <v>10.5</v>
          </cell>
          <cell r="BH34" t="str">
            <v>descricao</v>
          </cell>
          <cell r="BI34" t="str">
            <v>codtipo</v>
          </cell>
          <cell r="BJ34" t="str">
            <v>data</v>
          </cell>
          <cell r="BZ34">
            <v>10.5</v>
          </cell>
          <cell r="CA34" t="str">
            <v>descricao</v>
          </cell>
          <cell r="CB34" t="str">
            <v>codtipo</v>
          </cell>
          <cell r="CC34" t="str">
            <v>data</v>
          </cell>
          <cell r="CJ34">
            <v>10.5</v>
          </cell>
          <cell r="CK34" t="str">
            <v>descricao</v>
          </cell>
          <cell r="CL34" t="str">
            <v>codtipo</v>
          </cell>
          <cell r="CM34" t="str">
            <v>data</v>
          </cell>
        </row>
        <row r="35">
          <cell r="AA35">
            <v>11</v>
          </cell>
          <cell r="AB35" t="str">
            <v>Ações Setoriais Energia</v>
          </cell>
          <cell r="AC35">
            <v>176</v>
          </cell>
          <cell r="AD35">
            <v>37236</v>
          </cell>
          <cell r="AE35">
            <v>65822.36</v>
          </cell>
          <cell r="AF35">
            <v>1.0796263</v>
          </cell>
          <cell r="AG35">
            <v>0.9897327110909486</v>
          </cell>
          <cell r="AH35">
            <v>1.2660017</v>
          </cell>
          <cell r="AI35">
            <v>-18340.30941805052</v>
          </cell>
          <cell r="AJ35">
            <v>0.1211386270193907</v>
          </cell>
          <cell r="AK35">
            <v>100</v>
          </cell>
          <cell r="AV35">
            <v>11</v>
          </cell>
          <cell r="AW35" t="str">
            <v>Ações Setoriais Energia</v>
          </cell>
          <cell r="AX35">
            <v>176</v>
          </cell>
          <cell r="AY35">
            <v>37209</v>
          </cell>
          <cell r="AZ35" t="e">
            <v>#VALUE!</v>
          </cell>
          <cell r="BA35">
            <v>0.9437061822168008</v>
          </cell>
          <cell r="BB35">
            <v>-0.2000141</v>
          </cell>
          <cell r="BC35">
            <v>-19092.053996657487</v>
          </cell>
          <cell r="BD35">
            <v>0.006259606277114749</v>
          </cell>
          <cell r="BE35">
            <v>670.5134581782622</v>
          </cell>
          <cell r="BG35">
            <v>11</v>
          </cell>
          <cell r="BH35" t="str">
            <v>Ações Setoriais Energia</v>
          </cell>
          <cell r="BI35">
            <v>176</v>
          </cell>
          <cell r="BJ35">
            <v>37225</v>
          </cell>
          <cell r="BK35">
            <v>62616.36</v>
          </cell>
          <cell r="BL35">
            <v>0.9462506250041222</v>
          </cell>
          <cell r="BM35">
            <v>-0.2000141</v>
          </cell>
          <cell r="BZ35">
            <v>11</v>
          </cell>
          <cell r="CA35" t="str">
            <v>Ações Setoriais Energia</v>
          </cell>
          <cell r="CB35">
            <v>176</v>
          </cell>
          <cell r="CC35" t="str">
            <v>00/00/0000</v>
          </cell>
          <cell r="CD35" t="e">
            <v>#VALUE!</v>
          </cell>
          <cell r="CE35" t="e">
            <v>#VALUE!</v>
          </cell>
          <cell r="CF35" t="e">
            <v>#VALUE!</v>
          </cell>
          <cell r="CG35" t="e">
            <v>#VALUE!</v>
          </cell>
          <cell r="CH35" t="e">
            <v>#VALUE!</v>
          </cell>
          <cell r="CJ35">
            <v>11</v>
          </cell>
          <cell r="CK35" t="str">
            <v>Ações Setoriais Energia</v>
          </cell>
          <cell r="CL35">
            <v>176</v>
          </cell>
          <cell r="CM35">
            <v>37239</v>
          </cell>
          <cell r="CN35">
            <v>62690.12</v>
          </cell>
          <cell r="CO35">
            <v>-0.26265456848612034</v>
          </cell>
          <cell r="CP35">
            <v>0.11779669083287203</v>
          </cell>
          <cell r="CQ35">
            <v>-4.864387688818272</v>
          </cell>
          <cell r="CR35">
            <v>242.2411139005926</v>
          </cell>
          <cell r="CS35">
            <v>-18421.540538479225</v>
          </cell>
        </row>
        <row r="36">
          <cell r="AA36">
            <v>11.5</v>
          </cell>
          <cell r="AB36" t="str">
            <v>descricao</v>
          </cell>
          <cell r="AC36" t="str">
            <v>codtipo</v>
          </cell>
          <cell r="AD36" t="str">
            <v>data</v>
          </cell>
          <cell r="AV36">
            <v>11.5</v>
          </cell>
          <cell r="AW36" t="str">
            <v>descricao</v>
          </cell>
          <cell r="AX36" t="str">
            <v>codtipo</v>
          </cell>
          <cell r="AY36" t="str">
            <v>data</v>
          </cell>
          <cell r="BG36">
            <v>11.5</v>
          </cell>
          <cell r="BH36" t="str">
            <v>descricao</v>
          </cell>
          <cell r="BI36" t="str">
            <v>codtipo</v>
          </cell>
          <cell r="BJ36" t="str">
            <v>data</v>
          </cell>
          <cell r="BZ36">
            <v>11.5</v>
          </cell>
          <cell r="CA36" t="str">
            <v>descricao</v>
          </cell>
          <cell r="CB36" t="str">
            <v>codtipo</v>
          </cell>
          <cell r="CC36" t="str">
            <v>data</v>
          </cell>
          <cell r="CJ36">
            <v>11.5</v>
          </cell>
          <cell r="CK36" t="str">
            <v>descricao</v>
          </cell>
          <cell r="CL36" t="str">
            <v>codtipo</v>
          </cell>
          <cell r="CM36" t="str">
            <v>data</v>
          </cell>
        </row>
        <row r="37">
          <cell r="AA37">
            <v>12</v>
          </cell>
          <cell r="AB37" t="str">
            <v>Ações Setoriais Telecomunicações</v>
          </cell>
          <cell r="AC37">
            <v>177</v>
          </cell>
          <cell r="AD37">
            <v>37236</v>
          </cell>
          <cell r="AE37">
            <v>231633.12</v>
          </cell>
          <cell r="AF37">
            <v>0.9076519</v>
          </cell>
          <cell r="AG37">
            <v>0.8972418149429149</v>
          </cell>
          <cell r="AH37">
            <v>0.8720098</v>
          </cell>
          <cell r="AI37">
            <v>-30221.46946888024</v>
          </cell>
          <cell r="AJ37">
            <v>-0.08184759306366322</v>
          </cell>
          <cell r="AK37">
            <v>100</v>
          </cell>
          <cell r="AV37">
            <v>12</v>
          </cell>
          <cell r="AW37" t="str">
            <v>Ações Setoriais Telecomunicações</v>
          </cell>
          <cell r="AX37">
            <v>177</v>
          </cell>
          <cell r="AY37">
            <v>37209</v>
          </cell>
          <cell r="AZ37" t="e">
            <v>#VALUE!</v>
          </cell>
          <cell r="BA37">
            <v>0.8591460123541378</v>
          </cell>
          <cell r="BB37">
            <v>1.8573144</v>
          </cell>
          <cell r="BC37">
            <v>-42849.251256434654</v>
          </cell>
          <cell r="BD37">
            <v>0.3251528399839332</v>
          </cell>
          <cell r="BE37">
            <v>13356.73435081492</v>
          </cell>
          <cell r="BG37">
            <v>12</v>
          </cell>
          <cell r="BH37" t="str">
            <v>Ações Setoriais Telecomunicações</v>
          </cell>
          <cell r="BI37">
            <v>177</v>
          </cell>
          <cell r="BJ37">
            <v>37225</v>
          </cell>
          <cell r="BK37">
            <v>213218.53</v>
          </cell>
          <cell r="BL37">
            <v>0.8607397653139722</v>
          </cell>
          <cell r="BM37">
            <v>1.8573144</v>
          </cell>
          <cell r="BZ37">
            <v>12</v>
          </cell>
          <cell r="CA37" t="str">
            <v>Ações Setoriais Telecomunicações</v>
          </cell>
          <cell r="CB37">
            <v>177</v>
          </cell>
          <cell r="CC37" t="str">
            <v>00/00/0000</v>
          </cell>
          <cell r="CD37" t="e">
            <v>#VALUE!</v>
          </cell>
          <cell r="CE37" t="e">
            <v>#VALUE!</v>
          </cell>
          <cell r="CF37" t="e">
            <v>#VALUE!</v>
          </cell>
          <cell r="CG37" t="e">
            <v>#VALUE!</v>
          </cell>
          <cell r="CH37" t="e">
            <v>#VALUE!</v>
          </cell>
          <cell r="CJ37">
            <v>12</v>
          </cell>
          <cell r="CK37" t="str">
            <v>Ações Setoriais Telecomunicações</v>
          </cell>
          <cell r="CL37">
            <v>177</v>
          </cell>
          <cell r="CM37">
            <v>37239</v>
          </cell>
          <cell r="CN37">
            <v>223234.01</v>
          </cell>
          <cell r="CO37">
            <v>0.13938994656603754</v>
          </cell>
          <cell r="CP37">
            <v>4.697284049374129</v>
          </cell>
          <cell r="CQ37">
            <v>-13.945359372747701</v>
          </cell>
          <cell r="CR37">
            <v>10077.457950897078</v>
          </cell>
          <cell r="CS37">
            <v>-29492.516905619734</v>
          </cell>
        </row>
        <row r="38">
          <cell r="AA38">
            <v>12.5</v>
          </cell>
          <cell r="AB38" t="str">
            <v>descricao</v>
          </cell>
          <cell r="AC38" t="str">
            <v>codtipo</v>
          </cell>
          <cell r="AD38" t="str">
            <v>data</v>
          </cell>
          <cell r="AV38">
            <v>12.5</v>
          </cell>
          <cell r="AW38" t="str">
            <v>descricao</v>
          </cell>
          <cell r="AX38" t="str">
            <v>codtipo</v>
          </cell>
          <cell r="AY38" t="str">
            <v>data</v>
          </cell>
          <cell r="BG38">
            <v>12.5</v>
          </cell>
          <cell r="BH38" t="str">
            <v>descricao</v>
          </cell>
          <cell r="BI38" t="str">
            <v>codtipo</v>
          </cell>
          <cell r="BJ38" t="str">
            <v>data</v>
          </cell>
          <cell r="BZ38">
            <v>12.5</v>
          </cell>
          <cell r="CA38" t="str">
            <v>descricao</v>
          </cell>
          <cell r="CB38" t="str">
            <v>codtipo</v>
          </cell>
          <cell r="CC38" t="str">
            <v>data</v>
          </cell>
          <cell r="CJ38">
            <v>12.5</v>
          </cell>
          <cell r="CK38" t="str">
            <v>descricao</v>
          </cell>
          <cell r="CL38" t="str">
            <v>codtipo</v>
          </cell>
          <cell r="CM38" t="str">
            <v>data</v>
          </cell>
        </row>
        <row r="39">
          <cell r="AA39">
            <v>13</v>
          </cell>
          <cell r="AB39" t="str">
            <v>Balanceados</v>
          </cell>
          <cell r="AC39">
            <v>178</v>
          </cell>
          <cell r="AD39">
            <v>37237</v>
          </cell>
          <cell r="AE39">
            <v>889907.55</v>
          </cell>
          <cell r="AF39">
            <v>0.0232727</v>
          </cell>
          <cell r="AG39">
            <v>1.0683747405148039</v>
          </cell>
          <cell r="AH39">
            <v>-0.1464879</v>
          </cell>
          <cell r="AI39">
            <v>-671010.5123689215</v>
          </cell>
          <cell r="AJ39">
            <v>-1.5129293441417395</v>
          </cell>
          <cell r="AK39">
            <v>97.1</v>
          </cell>
          <cell r="AV39">
            <v>13</v>
          </cell>
          <cell r="AW39" t="str">
            <v>Balanceados</v>
          </cell>
          <cell r="AX39">
            <v>178</v>
          </cell>
          <cell r="AY39">
            <v>37211</v>
          </cell>
          <cell r="AZ39" t="e">
            <v>#VALUE!</v>
          </cell>
          <cell r="BA39">
            <v>1.0552488154620099</v>
          </cell>
          <cell r="BB39">
            <v>0.2424856</v>
          </cell>
          <cell r="BC39">
            <v>-667298.4212172343</v>
          </cell>
          <cell r="BD39">
            <v>1.0641199521527422</v>
          </cell>
          <cell r="BE39">
            <v>-5270.897699671797</v>
          </cell>
          <cell r="BG39">
            <v>13</v>
          </cell>
          <cell r="BH39" t="str">
            <v>Balanceados</v>
          </cell>
          <cell r="BI39">
            <v>178</v>
          </cell>
          <cell r="BJ39">
            <v>37228</v>
          </cell>
          <cell r="BK39">
            <v>888051.91</v>
          </cell>
          <cell r="BL39">
            <v>1.0629863582682044</v>
          </cell>
          <cell r="BM39">
            <v>0.2424856</v>
          </cell>
          <cell r="BZ39">
            <v>13</v>
          </cell>
          <cell r="CA39" t="str">
            <v>Balanceados</v>
          </cell>
          <cell r="CB39">
            <v>178</v>
          </cell>
          <cell r="CC39" t="str">
            <v>00/00/0000</v>
          </cell>
          <cell r="CD39" t="e">
            <v>#VALUE!</v>
          </cell>
          <cell r="CE39" t="e">
            <v>#VALUE!</v>
          </cell>
          <cell r="CF39" t="e">
            <v>#VALUE!</v>
          </cell>
          <cell r="CG39" t="e">
            <v>#VALUE!</v>
          </cell>
          <cell r="CH39" t="e">
            <v>#VALUE!</v>
          </cell>
          <cell r="CJ39">
            <v>13</v>
          </cell>
          <cell r="CK39" t="str">
            <v>Balanceados</v>
          </cell>
          <cell r="CL39">
            <v>178</v>
          </cell>
          <cell r="CM39">
            <v>37242</v>
          </cell>
          <cell r="CN39">
            <v>886768.6</v>
          </cell>
          <cell r="CO39">
            <v>0.3284680331815837</v>
          </cell>
          <cell r="CP39">
            <v>-0.14450844433182564</v>
          </cell>
          <cell r="CQ39">
            <v>6.747485302471001</v>
          </cell>
          <cell r="CR39">
            <v>-4202.7848284801</v>
          </cell>
          <cell r="CS39">
            <v>-672569.3189169061</v>
          </cell>
        </row>
        <row r="40">
          <cell r="AA40">
            <v>13.5</v>
          </cell>
          <cell r="AB40" t="str">
            <v>descricao</v>
          </cell>
          <cell r="AC40" t="str">
            <v>codtipo</v>
          </cell>
          <cell r="AD40" t="str">
            <v>data</v>
          </cell>
          <cell r="AV40">
            <v>13.5</v>
          </cell>
          <cell r="AW40" t="str">
            <v>descricao</v>
          </cell>
          <cell r="AX40" t="str">
            <v>codtipo</v>
          </cell>
          <cell r="AY40" t="str">
            <v>data</v>
          </cell>
          <cell r="BG40">
            <v>13.5</v>
          </cell>
          <cell r="BH40" t="str">
            <v>descricao</v>
          </cell>
          <cell r="BI40" t="str">
            <v>codtipo</v>
          </cell>
          <cell r="BJ40" t="str">
            <v>data</v>
          </cell>
          <cell r="BZ40">
            <v>13.5</v>
          </cell>
          <cell r="CA40" t="str">
            <v>descricao</v>
          </cell>
          <cell r="CB40" t="str">
            <v>codtipo</v>
          </cell>
          <cell r="CC40" t="str">
            <v>data</v>
          </cell>
          <cell r="CJ40">
            <v>13.5</v>
          </cell>
          <cell r="CK40" t="str">
            <v>descricao</v>
          </cell>
          <cell r="CL40" t="str">
            <v>codtipo</v>
          </cell>
          <cell r="CM40" t="str">
            <v>data</v>
          </cell>
        </row>
        <row r="41">
          <cell r="AA41">
            <v>14</v>
          </cell>
          <cell r="AB41" t="str">
            <v>Capital Protegido</v>
          </cell>
          <cell r="AC41">
            <v>179</v>
          </cell>
          <cell r="AD41">
            <v>37237</v>
          </cell>
          <cell r="AE41">
            <v>164526.3</v>
          </cell>
          <cell r="AF41">
            <v>0.1880594</v>
          </cell>
          <cell r="AG41">
            <v>1.070972648213597</v>
          </cell>
          <cell r="AH41">
            <v>3.5226495</v>
          </cell>
          <cell r="AI41">
            <v>-91306.50881512687</v>
          </cell>
          <cell r="AJ41">
            <v>5.299591276469</v>
          </cell>
          <cell r="AK41">
            <v>90.68</v>
          </cell>
          <cell r="AV41">
            <v>14</v>
          </cell>
          <cell r="AW41" t="str">
            <v>Capital Protegido</v>
          </cell>
          <cell r="AX41">
            <v>179</v>
          </cell>
          <cell r="AY41">
            <v>37211</v>
          </cell>
          <cell r="AZ41" t="e">
            <v>#VALUE!</v>
          </cell>
          <cell r="BA41">
            <v>1.0490068841310347</v>
          </cell>
          <cell r="BB41">
            <v>0.4553335</v>
          </cell>
          <cell r="BC41">
            <v>-94883.56524811324</v>
          </cell>
          <cell r="BD41">
            <v>1.4930092501676206</v>
          </cell>
          <cell r="BE41">
            <v>2241.2741179473524</v>
          </cell>
          <cell r="BG41">
            <v>14</v>
          </cell>
          <cell r="BH41" t="str">
            <v>Capital Protegido</v>
          </cell>
          <cell r="BI41">
            <v>179</v>
          </cell>
          <cell r="BJ41">
            <v>37228</v>
          </cell>
          <cell r="BK41">
            <v>157584.28</v>
          </cell>
          <cell r="BL41">
            <v>1.0562460323870044</v>
          </cell>
          <cell r="BM41">
            <v>0.4553335</v>
          </cell>
          <cell r="BZ41">
            <v>14</v>
          </cell>
          <cell r="CA41" t="str">
            <v>Capital Protegido</v>
          </cell>
          <cell r="CB41">
            <v>179</v>
          </cell>
          <cell r="CC41" t="str">
            <v>00/00/0000</v>
          </cell>
          <cell r="CD41" t="e">
            <v>#VALUE!</v>
          </cell>
          <cell r="CE41" t="e">
            <v>#VALUE!</v>
          </cell>
          <cell r="CF41" t="e">
            <v>#VALUE!</v>
          </cell>
          <cell r="CG41" t="e">
            <v>#VALUE!</v>
          </cell>
          <cell r="CH41" t="e">
            <v>#VALUE!</v>
          </cell>
          <cell r="CJ41">
            <v>14</v>
          </cell>
          <cell r="CK41" t="str">
            <v>Capital Protegido</v>
          </cell>
          <cell r="CL41">
            <v>179</v>
          </cell>
          <cell r="CM41">
            <v>37242</v>
          </cell>
          <cell r="CN41">
            <v>162229.89</v>
          </cell>
          <cell r="CO41">
            <v>0.7974109535793916</v>
          </cell>
          <cell r="CP41">
            <v>2.948016134604292</v>
          </cell>
          <cell r="CQ41">
            <v>6.444486718601872</v>
          </cell>
          <cell r="CR41">
            <v>3412.462916655815</v>
          </cell>
          <cell r="CS41">
            <v>-92642.29113016589</v>
          </cell>
        </row>
        <row r="42">
          <cell r="AA42">
            <v>14.5</v>
          </cell>
          <cell r="AB42" t="str">
            <v>descricao</v>
          </cell>
          <cell r="AC42" t="str">
            <v>codtipo</v>
          </cell>
          <cell r="AD42" t="str">
            <v>data</v>
          </cell>
          <cell r="AV42">
            <v>14.5</v>
          </cell>
          <cell r="AW42" t="str">
            <v>descricao</v>
          </cell>
          <cell r="AX42" t="str">
            <v>codtipo</v>
          </cell>
          <cell r="AY42" t="str">
            <v>data</v>
          </cell>
          <cell r="BG42">
            <v>14.5</v>
          </cell>
          <cell r="BH42" t="str">
            <v>descricao</v>
          </cell>
          <cell r="BI42" t="str">
            <v>codtipo</v>
          </cell>
          <cell r="BJ42" t="str">
            <v>data</v>
          </cell>
          <cell r="BZ42">
            <v>14.5</v>
          </cell>
          <cell r="CA42" t="str">
            <v>descricao</v>
          </cell>
          <cell r="CB42" t="str">
            <v>codtipo</v>
          </cell>
          <cell r="CC42" t="str">
            <v>data</v>
          </cell>
          <cell r="CJ42">
            <v>14.5</v>
          </cell>
          <cell r="CK42" t="str">
            <v>descricao</v>
          </cell>
          <cell r="CL42" t="str">
            <v>codtipo</v>
          </cell>
          <cell r="CM42" t="str">
            <v>data</v>
          </cell>
        </row>
        <row r="43">
          <cell r="AA43">
            <v>15</v>
          </cell>
          <cell r="AB43" t="str">
            <v>Conversão - Capital Estrangeiro</v>
          </cell>
          <cell r="AC43">
            <v>100</v>
          </cell>
          <cell r="AD43">
            <v>37237</v>
          </cell>
          <cell r="AE43" t="e">
            <v>#VALUE!</v>
          </cell>
          <cell r="AF43" t="e">
            <v>#VALUE!</v>
          </cell>
          <cell r="AG43">
            <v>1</v>
          </cell>
          <cell r="AH43" t="e">
            <v>#VALUE!</v>
          </cell>
          <cell r="AI43">
            <v>0</v>
          </cell>
          <cell r="AJ43">
            <v>0</v>
          </cell>
          <cell r="AK43" t="e">
            <v>#VALUE!</v>
          </cell>
          <cell r="AV43">
            <v>15</v>
          </cell>
          <cell r="AW43" t="str">
            <v>Conversão - Capital Estrangeiro</v>
          </cell>
          <cell r="AX43">
            <v>100</v>
          </cell>
          <cell r="AY43">
            <v>37211</v>
          </cell>
          <cell r="AZ43" t="e">
            <v>#VALUE!</v>
          </cell>
          <cell r="BA43">
            <v>1</v>
          </cell>
          <cell r="BB43" t="e">
            <v>#VALUE!</v>
          </cell>
          <cell r="BC43">
            <v>0</v>
          </cell>
          <cell r="BD43">
            <v>0</v>
          </cell>
          <cell r="BE43">
            <v>0</v>
          </cell>
          <cell r="BG43">
            <v>15</v>
          </cell>
          <cell r="BH43" t="str">
            <v>Conversão - Capital Estrangeiro</v>
          </cell>
          <cell r="BI43">
            <v>100</v>
          </cell>
          <cell r="BJ43">
            <v>37228</v>
          </cell>
          <cell r="BK43" t="e">
            <v>#VALUE!</v>
          </cell>
          <cell r="BL43">
            <v>1</v>
          </cell>
          <cell r="BM43" t="e">
            <v>#VALUE!</v>
          </cell>
          <cell r="BZ43">
            <v>15</v>
          </cell>
          <cell r="CA43" t="str">
            <v>Conversão - Capital Estrangeiro</v>
          </cell>
          <cell r="CB43">
            <v>100</v>
          </cell>
          <cell r="CC43" t="str">
            <v>00/00/0000</v>
          </cell>
          <cell r="CD43" t="e">
            <v>#VALUE!</v>
          </cell>
          <cell r="CE43" t="e">
            <v>#VALUE!</v>
          </cell>
          <cell r="CF43" t="e">
            <v>#VALUE!</v>
          </cell>
          <cell r="CG43" t="e">
            <v>#VALUE!</v>
          </cell>
          <cell r="CH43" t="e">
            <v>#VALUE!</v>
          </cell>
          <cell r="CJ43">
            <v>15</v>
          </cell>
          <cell r="CK43" t="str">
            <v>Conversão - Capital Estrangeiro</v>
          </cell>
          <cell r="CL43">
            <v>100</v>
          </cell>
          <cell r="CM43">
            <v>37242</v>
          </cell>
          <cell r="CN43" t="e">
            <v>#VALUE!</v>
          </cell>
          <cell r="CO43">
            <v>0</v>
          </cell>
          <cell r="CP43" t="e">
            <v>#VALUE!</v>
          </cell>
          <cell r="CQ43">
            <v>0</v>
          </cell>
          <cell r="CR43">
            <v>0</v>
          </cell>
          <cell r="CS43">
            <v>0</v>
          </cell>
        </row>
        <row r="44">
          <cell r="AA44">
            <v>15.5</v>
          </cell>
          <cell r="AB44" t="str">
            <v>descricao</v>
          </cell>
          <cell r="AC44" t="str">
            <v>codtipo</v>
          </cell>
          <cell r="AD44" t="str">
            <v>data</v>
          </cell>
          <cell r="AV44">
            <v>15.5</v>
          </cell>
          <cell r="AW44" t="str">
            <v>descricao</v>
          </cell>
          <cell r="AX44" t="str">
            <v>codtipo</v>
          </cell>
          <cell r="AY44" t="str">
            <v>data</v>
          </cell>
          <cell r="BG44">
            <v>15.5</v>
          </cell>
          <cell r="BH44" t="str">
            <v>descricao</v>
          </cell>
          <cell r="BI44" t="str">
            <v>codtipo</v>
          </cell>
          <cell r="BJ44" t="str">
            <v>data</v>
          </cell>
          <cell r="BZ44">
            <v>15.5</v>
          </cell>
          <cell r="CA44" t="str">
            <v>descricao</v>
          </cell>
          <cell r="CB44" t="str">
            <v>codtipo</v>
          </cell>
          <cell r="CC44" t="str">
            <v>data</v>
          </cell>
          <cell r="CJ44">
            <v>15.5</v>
          </cell>
          <cell r="CK44" t="str">
            <v>descricao</v>
          </cell>
          <cell r="CL44" t="str">
            <v>codtipo</v>
          </cell>
          <cell r="CM44" t="str">
            <v>data</v>
          </cell>
        </row>
        <row r="45">
          <cell r="AA45">
            <v>16</v>
          </cell>
          <cell r="AB45" t="str">
            <v>Fundos de Priv. Petrobras - FGTS</v>
          </cell>
          <cell r="AC45">
            <v>164</v>
          </cell>
          <cell r="AD45">
            <v>37236</v>
          </cell>
          <cell r="AE45">
            <v>2217242.54</v>
          </cell>
          <cell r="AF45">
            <v>0.193675</v>
          </cell>
          <cell r="AG45">
            <v>0.8513463302666721</v>
          </cell>
          <cell r="AH45">
            <v>0.1343314</v>
          </cell>
          <cell r="AI45">
            <v>-214420.63702216325</v>
          </cell>
          <cell r="AJ45">
            <v>-1.3140237039402127</v>
          </cell>
          <cell r="AK45">
            <v>100</v>
          </cell>
          <cell r="AV45">
            <v>16</v>
          </cell>
          <cell r="AW45" t="str">
            <v>Fundos de Priv. Petrobras - FGTS</v>
          </cell>
          <cell r="AX45">
            <v>164</v>
          </cell>
          <cell r="AY45">
            <v>37209</v>
          </cell>
          <cell r="AZ45" t="e">
            <v>#VALUE!</v>
          </cell>
          <cell r="BA45">
            <v>0.8828474884253527</v>
          </cell>
          <cell r="BB45">
            <v>1.2544608</v>
          </cell>
          <cell r="BC45">
            <v>-189736.17352038715</v>
          </cell>
          <cell r="BD45">
            <v>-7.0887153237251255</v>
          </cell>
          <cell r="BE45">
            <v>-29455.346785395406</v>
          </cell>
          <cell r="BG45">
            <v>16</v>
          </cell>
          <cell r="BH45" t="str">
            <v>Fundos de Priv. Petrobras - FGTS</v>
          </cell>
          <cell r="BI45">
            <v>164</v>
          </cell>
          <cell r="BJ45">
            <v>37225</v>
          </cell>
          <cell r="BK45">
            <v>2251218.03</v>
          </cell>
          <cell r="BL45">
            <v>0.8604585134941476</v>
          </cell>
          <cell r="BM45">
            <v>1.2544608</v>
          </cell>
          <cell r="BZ45">
            <v>16</v>
          </cell>
          <cell r="CA45" t="str">
            <v>Fundos de Priv. Petrobras - FGTS</v>
          </cell>
          <cell r="CB45">
            <v>164</v>
          </cell>
          <cell r="CC45" t="str">
            <v>00/00/0000</v>
          </cell>
          <cell r="CD45" t="e">
            <v>#VALUE!</v>
          </cell>
          <cell r="CE45" t="e">
            <v>#VALUE!</v>
          </cell>
          <cell r="CF45" t="e">
            <v>#VALUE!</v>
          </cell>
          <cell r="CG45" t="e">
            <v>#VALUE!</v>
          </cell>
          <cell r="CH45" t="e">
            <v>#VALUE!</v>
          </cell>
          <cell r="CJ45">
            <v>16</v>
          </cell>
          <cell r="CK45" t="str">
            <v>Fundos de Priv. Petrobras - FGTS</v>
          </cell>
          <cell r="CL45">
            <v>164</v>
          </cell>
          <cell r="CM45">
            <v>37239</v>
          </cell>
          <cell r="CN45">
            <v>2131595.93</v>
          </cell>
          <cell r="CO45">
            <v>-4.671180496861771</v>
          </cell>
          <cell r="CP45">
            <v>-5.313661244974998</v>
          </cell>
          <cell r="CQ45">
            <v>-17.370836237463692</v>
          </cell>
          <cell r="CR45">
            <v>-15251.325723801274</v>
          </cell>
          <cell r="CS45">
            <v>-219191.52030578256</v>
          </cell>
        </row>
        <row r="46">
          <cell r="AA46">
            <v>16.5</v>
          </cell>
          <cell r="AB46" t="str">
            <v>descricao</v>
          </cell>
          <cell r="AC46" t="str">
            <v>codtipo</v>
          </cell>
          <cell r="AD46" t="str">
            <v>data</v>
          </cell>
          <cell r="AV46">
            <v>16.5</v>
          </cell>
          <cell r="AW46" t="str">
            <v>descricao</v>
          </cell>
          <cell r="AX46" t="str">
            <v>codtipo</v>
          </cell>
          <cell r="AY46" t="str">
            <v>data</v>
          </cell>
          <cell r="BG46">
            <v>16.5</v>
          </cell>
          <cell r="BH46" t="str">
            <v>descricao</v>
          </cell>
          <cell r="BI46" t="str">
            <v>codtipo</v>
          </cell>
          <cell r="BJ46" t="str">
            <v>data</v>
          </cell>
          <cell r="BZ46">
            <v>16.5</v>
          </cell>
          <cell r="CA46" t="str">
            <v>descricao</v>
          </cell>
          <cell r="CB46" t="str">
            <v>codtipo</v>
          </cell>
          <cell r="CC46" t="str">
            <v>data</v>
          </cell>
          <cell r="CJ46">
            <v>16.5</v>
          </cell>
          <cell r="CK46" t="str">
            <v>descricao</v>
          </cell>
          <cell r="CL46" t="str">
            <v>codtipo</v>
          </cell>
          <cell r="CM46" t="str">
            <v>data</v>
          </cell>
        </row>
        <row r="47">
          <cell r="AA47">
            <v>17</v>
          </cell>
          <cell r="AB47" t="str">
            <v>Fundos de Priv. Petrobras - Rec Próprios</v>
          </cell>
          <cell r="AC47">
            <v>165</v>
          </cell>
          <cell r="AD47">
            <v>37236</v>
          </cell>
          <cell r="AE47">
            <v>188878.94</v>
          </cell>
          <cell r="AF47">
            <v>0.1904331</v>
          </cell>
          <cell r="AG47">
            <v>0.8482904815304322</v>
          </cell>
          <cell r="AH47">
            <v>-0.2186825</v>
          </cell>
          <cell r="AI47">
            <v>-47653.34502454827</v>
          </cell>
          <cell r="AJ47">
            <v>-0.7744263185065938</v>
          </cell>
          <cell r="AK47">
            <v>100</v>
          </cell>
          <cell r="AV47">
            <v>17</v>
          </cell>
          <cell r="AW47" t="str">
            <v>Fundos de Priv. Petrobras - Rec Próprios</v>
          </cell>
          <cell r="AX47">
            <v>165</v>
          </cell>
          <cell r="AY47">
            <v>37209</v>
          </cell>
          <cell r="AZ47" t="e">
            <v>#VALUE!</v>
          </cell>
          <cell r="BA47">
            <v>0.8799257357467986</v>
          </cell>
          <cell r="BB47">
            <v>1.2776188</v>
          </cell>
          <cell r="BC47">
            <v>-42470.92051399077</v>
          </cell>
          <cell r="BD47">
            <v>-7.104080938107438</v>
          </cell>
          <cell r="BE47">
            <v>-5747.346904999198</v>
          </cell>
          <cell r="BG47">
            <v>17</v>
          </cell>
          <cell r="BH47" t="str">
            <v>Fundos de Priv. Petrobras - Rec Próprios</v>
          </cell>
          <cell r="BI47">
            <v>165</v>
          </cell>
          <cell r="BJ47">
            <v>37225</v>
          </cell>
          <cell r="BK47">
            <v>193937.48</v>
          </cell>
          <cell r="BL47">
            <v>0.8574361369184555</v>
          </cell>
          <cell r="BM47">
            <v>1.2776188</v>
          </cell>
          <cell r="BZ47">
            <v>17</v>
          </cell>
          <cell r="CA47" t="str">
            <v>Fundos de Priv. Petrobras - Rec Próprios</v>
          </cell>
          <cell r="CB47">
            <v>165</v>
          </cell>
          <cell r="CC47" t="str">
            <v>00/00/0000</v>
          </cell>
          <cell r="CD47" t="e">
            <v>#VALUE!</v>
          </cell>
          <cell r="CE47" t="e">
            <v>#VALUE!</v>
          </cell>
          <cell r="CF47" t="e">
            <v>#VALUE!</v>
          </cell>
          <cell r="CG47" t="e">
            <v>#VALUE!</v>
          </cell>
          <cell r="CH47" t="e">
            <v>#VALUE!</v>
          </cell>
          <cell r="CJ47">
            <v>17</v>
          </cell>
          <cell r="CK47" t="str">
            <v>Fundos de Priv. Petrobras - Rec Próprios</v>
          </cell>
          <cell r="CL47">
            <v>165</v>
          </cell>
          <cell r="CM47">
            <v>37239</v>
          </cell>
          <cell r="CN47">
            <v>181444.17</v>
          </cell>
          <cell r="CO47">
            <v>-4.667524018544256</v>
          </cell>
          <cell r="CP47">
            <v>-6.441926542512566</v>
          </cell>
          <cell r="CQ47">
            <v>-17.655660667809826</v>
          </cell>
          <cell r="CR47">
            <v>-3648.7605501726503</v>
          </cell>
          <cell r="CS47">
            <v>-48218.26741898997</v>
          </cell>
        </row>
        <row r="48">
          <cell r="AA48">
            <v>17.5</v>
          </cell>
          <cell r="AB48" t="str">
            <v>descricao</v>
          </cell>
          <cell r="AC48" t="str">
            <v>codtipo</v>
          </cell>
          <cell r="AD48" t="str">
            <v>data</v>
          </cell>
          <cell r="AV48">
            <v>17.5</v>
          </cell>
          <cell r="AW48" t="str">
            <v>descricao</v>
          </cell>
          <cell r="AX48" t="str">
            <v>codtipo</v>
          </cell>
          <cell r="AY48" t="str">
            <v>data</v>
          </cell>
          <cell r="BG48">
            <v>17.5</v>
          </cell>
          <cell r="BH48" t="str">
            <v>descricao</v>
          </cell>
          <cell r="BI48" t="str">
            <v>codtipo</v>
          </cell>
          <cell r="BJ48" t="str">
            <v>data</v>
          </cell>
          <cell r="BZ48">
            <v>17.5</v>
          </cell>
          <cell r="CA48" t="str">
            <v>descricao</v>
          </cell>
          <cell r="CB48" t="str">
            <v>codtipo</v>
          </cell>
          <cell r="CC48" t="str">
            <v>data</v>
          </cell>
          <cell r="CJ48">
            <v>17.5</v>
          </cell>
          <cell r="CK48" t="str">
            <v>descricao</v>
          </cell>
          <cell r="CL48" t="str">
            <v>codtipo</v>
          </cell>
          <cell r="CM48" t="str">
            <v>data</v>
          </cell>
        </row>
        <row r="49">
          <cell r="AA49">
            <v>18</v>
          </cell>
          <cell r="AB49" t="str">
            <v>Investimento - Capital Estrangeiro</v>
          </cell>
          <cell r="AC49" t="e">
            <v>#N/A</v>
          </cell>
          <cell r="AD49">
            <v>37237</v>
          </cell>
          <cell r="AE49" t="e">
            <v>#VALUE!</v>
          </cell>
          <cell r="AF49" t="e">
            <v>#VALUE!</v>
          </cell>
          <cell r="AG49" t="e">
            <v>#VALUE!</v>
          </cell>
          <cell r="AH49" t="e">
            <v>#VALUE!</v>
          </cell>
          <cell r="AI49" t="e">
            <v>#VALUE!</v>
          </cell>
          <cell r="AJ49" t="e">
            <v>#VALUE!</v>
          </cell>
          <cell r="AK49" t="e">
            <v>#VALUE!</v>
          </cell>
          <cell r="AV49">
            <v>18</v>
          </cell>
          <cell r="AW49" t="str">
            <v>Investimento - Capital Estrangeiro</v>
          </cell>
          <cell r="AX49" t="e">
            <v>#N/A</v>
          </cell>
          <cell r="AY49">
            <v>37211</v>
          </cell>
          <cell r="AZ49" t="e">
            <v>#VALUE!</v>
          </cell>
          <cell r="BA49" t="e">
            <v>#VALUE!</v>
          </cell>
          <cell r="BB49" t="e">
            <v>#VALUE!</v>
          </cell>
          <cell r="BC49" t="e">
            <v>#VALUE!</v>
          </cell>
          <cell r="BD49" t="e">
            <v>#VALUE!</v>
          </cell>
          <cell r="BE49" t="e">
            <v>#VALUE!</v>
          </cell>
          <cell r="BG49">
            <v>18</v>
          </cell>
          <cell r="BH49" t="str">
            <v>Investimento - Capital Estrangeiro</v>
          </cell>
          <cell r="BI49" t="e">
            <v>#N/A</v>
          </cell>
          <cell r="BJ49">
            <v>37228</v>
          </cell>
          <cell r="BK49" t="e">
            <v>#VALUE!</v>
          </cell>
          <cell r="BL49" t="e">
            <v>#VALUE!</v>
          </cell>
          <cell r="BM49" t="e">
            <v>#VALUE!</v>
          </cell>
          <cell r="BZ49">
            <v>18</v>
          </cell>
          <cell r="CA49" t="str">
            <v>Investimento - Capital Estrangeiro</v>
          </cell>
          <cell r="CB49" t="e">
            <v>#N/A</v>
          </cell>
          <cell r="CC49" t="str">
            <v>00/00/0000</v>
          </cell>
          <cell r="CD49" t="e">
            <v>#VALUE!</v>
          </cell>
          <cell r="CE49" t="e">
            <v>#VALUE!</v>
          </cell>
          <cell r="CF49" t="e">
            <v>#VALUE!</v>
          </cell>
          <cell r="CG49" t="e">
            <v>#VALUE!</v>
          </cell>
          <cell r="CH49" t="e">
            <v>#VALUE!</v>
          </cell>
          <cell r="CJ49">
            <v>18</v>
          </cell>
          <cell r="CK49" t="str">
            <v>Investimento - Capital Estrangeiro</v>
          </cell>
          <cell r="CL49" t="e">
            <v>#N/A</v>
          </cell>
          <cell r="CM49">
            <v>37242</v>
          </cell>
          <cell r="CN49" t="e">
            <v>#VALUE!</v>
          </cell>
          <cell r="CO49" t="e">
            <v>#VALUE!</v>
          </cell>
          <cell r="CP49" t="e">
            <v>#VALUE!</v>
          </cell>
          <cell r="CQ49" t="e">
            <v>#VALUE!</v>
          </cell>
          <cell r="CR49" t="e">
            <v>#VALUE!</v>
          </cell>
          <cell r="CS49" t="e">
            <v>#VALUE!</v>
          </cell>
        </row>
        <row r="50">
          <cell r="AA50">
            <v>18.5</v>
          </cell>
          <cell r="AB50" t="str">
            <v>descricao</v>
          </cell>
          <cell r="AC50" t="str">
            <v>codtipo</v>
          </cell>
          <cell r="AD50" t="str">
            <v>data</v>
          </cell>
          <cell r="AV50">
            <v>18.5</v>
          </cell>
          <cell r="AW50" t="str">
            <v>descricao</v>
          </cell>
          <cell r="AX50" t="str">
            <v>codtipo</v>
          </cell>
          <cell r="AY50" t="str">
            <v>data</v>
          </cell>
          <cell r="BG50">
            <v>18.5</v>
          </cell>
          <cell r="BH50" t="str">
            <v>descricao</v>
          </cell>
          <cell r="BI50" t="str">
            <v>codtipo</v>
          </cell>
          <cell r="BJ50" t="str">
            <v>data</v>
          </cell>
          <cell r="BZ50">
            <v>18.5</v>
          </cell>
          <cell r="CA50" t="str">
            <v>descricao</v>
          </cell>
          <cell r="CB50" t="str">
            <v>codtipo</v>
          </cell>
          <cell r="CC50" t="str">
            <v>data</v>
          </cell>
          <cell r="CJ50">
            <v>18.5</v>
          </cell>
          <cell r="CK50" t="str">
            <v>descricao</v>
          </cell>
          <cell r="CL50" t="str">
            <v>codtipo</v>
          </cell>
          <cell r="CM50" t="str">
            <v>data</v>
          </cell>
        </row>
        <row r="51">
          <cell r="AA51">
            <v>19</v>
          </cell>
          <cell r="AB51" t="str">
            <v>Investimento no Exterior</v>
          </cell>
          <cell r="AC51">
            <v>31</v>
          </cell>
          <cell r="AD51">
            <v>37236</v>
          </cell>
          <cell r="AE51">
            <v>339413.78</v>
          </cell>
          <cell r="AF51">
            <v>-0.3465324</v>
          </cell>
          <cell r="AG51">
            <v>1.1205251846371727</v>
          </cell>
          <cell r="AH51">
            <v>0.1878163</v>
          </cell>
          <cell r="AI51">
            <v>-88276.23255886463</v>
          </cell>
          <cell r="AJ51">
            <v>1.8102538014100282</v>
          </cell>
          <cell r="AK51">
            <v>61.77</v>
          </cell>
          <cell r="AV51">
            <v>19</v>
          </cell>
          <cell r="AW51" t="str">
            <v>Investimento no Exterior</v>
          </cell>
          <cell r="AX51">
            <v>31</v>
          </cell>
          <cell r="AY51">
            <v>37209</v>
          </cell>
          <cell r="AZ51" t="e">
            <v>#VALUE!</v>
          </cell>
          <cell r="BA51">
            <v>1.1534836304804628</v>
          </cell>
          <cell r="BB51">
            <v>-0.1255898</v>
          </cell>
          <cell r="BC51">
            <v>102327.28872125503</v>
          </cell>
          <cell r="BD51">
            <v>-1.283181881891815</v>
          </cell>
          <cell r="BE51">
            <v>-195116.37915842864</v>
          </cell>
          <cell r="BG51">
            <v>19</v>
          </cell>
          <cell r="BH51" t="str">
            <v>Investimento no Exterior</v>
          </cell>
          <cell r="BI51">
            <v>31</v>
          </cell>
          <cell r="BJ51">
            <v>37225</v>
          </cell>
          <cell r="BK51">
            <v>528760.17</v>
          </cell>
          <cell r="BL51">
            <v>1.160335023390824</v>
          </cell>
          <cell r="BM51">
            <v>-0.1255898</v>
          </cell>
          <cell r="BZ51">
            <v>19</v>
          </cell>
          <cell r="CA51" t="str">
            <v>Investimento no Exterior</v>
          </cell>
          <cell r="CB51">
            <v>31</v>
          </cell>
          <cell r="CC51" t="str">
            <v>00/00/0000</v>
          </cell>
          <cell r="CD51" t="e">
            <v>#VALUE!</v>
          </cell>
          <cell r="CE51" t="e">
            <v>#VALUE!</v>
          </cell>
          <cell r="CF51" t="e">
            <v>#VALUE!</v>
          </cell>
          <cell r="CG51" t="e">
            <v>#VALUE!</v>
          </cell>
          <cell r="CH51" t="e">
            <v>#VALUE!</v>
          </cell>
          <cell r="CJ51">
            <v>19</v>
          </cell>
          <cell r="CK51" t="str">
            <v>Investimento no Exterior</v>
          </cell>
          <cell r="CL51">
            <v>31</v>
          </cell>
          <cell r="CM51">
            <v>37239</v>
          </cell>
          <cell r="CN51">
            <v>340407.83</v>
          </cell>
          <cell r="CO51">
            <v>-1.8660719043022023</v>
          </cell>
          <cell r="CP51">
            <v>-35.62150681659703</v>
          </cell>
          <cell r="CQ51">
            <v>16.206033617961534</v>
          </cell>
          <cell r="CR51">
            <v>-179623.74838658562</v>
          </cell>
          <cell r="CS51">
            <v>-92789.09043717361</v>
          </cell>
        </row>
        <row r="52">
          <cell r="AA52">
            <v>19.5</v>
          </cell>
          <cell r="AB52" t="str">
            <v>descricao</v>
          </cell>
          <cell r="AC52" t="str">
            <v>codtipo</v>
          </cell>
          <cell r="AD52" t="str">
            <v>data</v>
          </cell>
          <cell r="AV52">
            <v>19.5</v>
          </cell>
          <cell r="AW52" t="str">
            <v>descricao</v>
          </cell>
          <cell r="AX52" t="str">
            <v>codtipo</v>
          </cell>
          <cell r="AY52" t="str">
            <v>data</v>
          </cell>
          <cell r="BG52">
            <v>19.5</v>
          </cell>
          <cell r="BH52" t="str">
            <v>descricao</v>
          </cell>
          <cell r="BI52" t="str">
            <v>codtipo</v>
          </cell>
          <cell r="BJ52" t="str">
            <v>data</v>
          </cell>
          <cell r="BZ52">
            <v>19.5</v>
          </cell>
          <cell r="CA52" t="str">
            <v>descricao</v>
          </cell>
          <cell r="CB52" t="str">
            <v>codtipo</v>
          </cell>
          <cell r="CC52" t="str">
            <v>data</v>
          </cell>
          <cell r="CJ52">
            <v>19.5</v>
          </cell>
          <cell r="CK52" t="str">
            <v>descricao</v>
          </cell>
          <cell r="CL52" t="str">
            <v>codtipo</v>
          </cell>
          <cell r="CM52" t="str">
            <v>data</v>
          </cell>
        </row>
        <row r="53">
          <cell r="AA53">
            <v>20</v>
          </cell>
          <cell r="AB53" t="str">
            <v>Multimercados Com RV</v>
          </cell>
          <cell r="AC53">
            <v>182</v>
          </cell>
          <cell r="AD53">
            <v>37237</v>
          </cell>
          <cell r="AE53">
            <v>26276431.74</v>
          </cell>
          <cell r="AF53">
            <v>0.1066007</v>
          </cell>
          <cell r="AG53">
            <v>1.1086746515810342</v>
          </cell>
          <cell r="AH53">
            <v>0.0759386</v>
          </cell>
          <cell r="AI53">
            <v>-1553159.294935912</v>
          </cell>
          <cell r="AJ53">
            <v>-8.050795258831233</v>
          </cell>
          <cell r="AK53">
            <v>95.44</v>
          </cell>
          <cell r="AV53">
            <v>20</v>
          </cell>
          <cell r="AW53" t="str">
            <v>Multimercados Com RV</v>
          </cell>
          <cell r="AX53">
            <v>182</v>
          </cell>
          <cell r="AY53">
            <v>37211</v>
          </cell>
          <cell r="AZ53" t="e">
            <v>#VALUE!</v>
          </cell>
          <cell r="BA53">
            <v>1.1151666831651308</v>
          </cell>
          <cell r="BB53">
            <v>-0.101933</v>
          </cell>
          <cell r="BC53">
            <v>-2036812.850322593</v>
          </cell>
          <cell r="BD53">
            <v>-0.20442547821188928</v>
          </cell>
          <cell r="BE53">
            <v>493894.87889359146</v>
          </cell>
          <cell r="BG53">
            <v>20</v>
          </cell>
          <cell r="BH53" t="str">
            <v>Multimercados Com RV</v>
          </cell>
          <cell r="BI53">
            <v>182</v>
          </cell>
          <cell r="BJ53">
            <v>37228</v>
          </cell>
          <cell r="BK53">
            <v>26134697.88</v>
          </cell>
          <cell r="BL53">
            <v>1.1248291969753332</v>
          </cell>
          <cell r="BM53">
            <v>-0.101933</v>
          </cell>
          <cell r="BZ53">
            <v>20</v>
          </cell>
          <cell r="CA53" t="str">
            <v>Multimercados Com RV</v>
          </cell>
          <cell r="CB53">
            <v>182</v>
          </cell>
          <cell r="CC53" t="str">
            <v>00/00/0000</v>
          </cell>
          <cell r="CD53" t="e">
            <v>#VALUE!</v>
          </cell>
          <cell r="CE53" t="e">
            <v>#VALUE!</v>
          </cell>
          <cell r="CF53" t="e">
            <v>#VALUE!</v>
          </cell>
          <cell r="CG53" t="e">
            <v>#VALUE!</v>
          </cell>
          <cell r="CH53" t="e">
            <v>#VALUE!</v>
          </cell>
          <cell r="CJ53">
            <v>20</v>
          </cell>
          <cell r="CK53" t="str">
            <v>Multimercados Com RV</v>
          </cell>
          <cell r="CL53">
            <v>182</v>
          </cell>
          <cell r="CM53">
            <v>37242</v>
          </cell>
          <cell r="CN53">
            <v>26386377.8</v>
          </cell>
          <cell r="CO53">
            <v>-1.0616899585497164</v>
          </cell>
          <cell r="CP53">
            <v>0.9630106349635792</v>
          </cell>
          <cell r="CQ53">
            <v>11.255553911866322</v>
          </cell>
          <cell r="CR53">
            <v>529747.7721692473</v>
          </cell>
          <cell r="CS53">
            <v>-1542917.9714290015</v>
          </cell>
        </row>
        <row r="54">
          <cell r="AA54">
            <v>20.5</v>
          </cell>
          <cell r="AB54" t="str">
            <v>descricao</v>
          </cell>
          <cell r="AC54" t="str">
            <v>codtipo</v>
          </cell>
          <cell r="AD54" t="str">
            <v>data</v>
          </cell>
          <cell r="AV54">
            <v>20.5</v>
          </cell>
          <cell r="AW54" t="str">
            <v>descricao</v>
          </cell>
          <cell r="AX54" t="str">
            <v>codtipo</v>
          </cell>
          <cell r="AY54" t="str">
            <v>data</v>
          </cell>
          <cell r="BG54">
            <v>20.5</v>
          </cell>
          <cell r="BH54" t="str">
            <v>descricao</v>
          </cell>
          <cell r="BI54" t="str">
            <v>codtipo</v>
          </cell>
          <cell r="BJ54" t="str">
            <v>data</v>
          </cell>
          <cell r="BZ54">
            <v>20.5</v>
          </cell>
          <cell r="CA54" t="str">
            <v>descricao</v>
          </cell>
          <cell r="CB54" t="str">
            <v>codtipo</v>
          </cell>
          <cell r="CC54" t="str">
            <v>data</v>
          </cell>
          <cell r="CJ54">
            <v>20.5</v>
          </cell>
          <cell r="CK54" t="str">
            <v>descricao</v>
          </cell>
          <cell r="CL54" t="str">
            <v>codtipo</v>
          </cell>
          <cell r="CM54" t="str">
            <v>data</v>
          </cell>
        </row>
        <row r="55">
          <cell r="AA55">
            <v>21</v>
          </cell>
          <cell r="AB55" t="str">
            <v>Multimercados Com RV Com Alavancagem</v>
          </cell>
          <cell r="AC55">
            <v>180</v>
          </cell>
          <cell r="AD55">
            <v>37237</v>
          </cell>
          <cell r="AE55">
            <v>14129840.99</v>
          </cell>
          <cell r="AF55">
            <v>0.1337868</v>
          </cell>
          <cell r="AG55">
            <v>1.1265279955162453</v>
          </cell>
          <cell r="AH55">
            <v>0.4032613</v>
          </cell>
          <cell r="AI55">
            <v>-363787.0590481553</v>
          </cell>
          <cell r="AJ55">
            <v>37.92338366937637</v>
          </cell>
          <cell r="AK55">
            <v>97.14</v>
          </cell>
          <cell r="AV55">
            <v>21</v>
          </cell>
          <cell r="AW55" t="str">
            <v>Multimercados Com RV Com Alavancagem</v>
          </cell>
          <cell r="AX55">
            <v>180</v>
          </cell>
          <cell r="AY55">
            <v>37211</v>
          </cell>
          <cell r="AZ55" t="e">
            <v>#VALUE!</v>
          </cell>
          <cell r="BA55">
            <v>1.1146406272352039</v>
          </cell>
          <cell r="BB55">
            <v>-0.6466692</v>
          </cell>
          <cell r="BC55">
            <v>-140078.58116999827</v>
          </cell>
          <cell r="BD55">
            <v>1.1558741156450614</v>
          </cell>
          <cell r="BE55">
            <v>-261444.73582073115</v>
          </cell>
          <cell r="BG55">
            <v>21</v>
          </cell>
          <cell r="BH55" t="str">
            <v>Multimercados Com RV Com Alavancagem</v>
          </cell>
          <cell r="BI55">
            <v>180</v>
          </cell>
          <cell r="BJ55">
            <v>37228</v>
          </cell>
          <cell r="BK55">
            <v>14336490.81</v>
          </cell>
          <cell r="BL55">
            <v>1.1223520340511415</v>
          </cell>
          <cell r="BM55">
            <v>-0.6466692</v>
          </cell>
          <cell r="BZ55">
            <v>21</v>
          </cell>
          <cell r="CA55" t="str">
            <v>Multimercados Com RV Com Alavancagem</v>
          </cell>
          <cell r="CB55">
            <v>180</v>
          </cell>
          <cell r="CC55" t="str">
            <v>00/00/0000</v>
          </cell>
          <cell r="CD55" t="e">
            <v>#VALUE!</v>
          </cell>
          <cell r="CE55" t="e">
            <v>#VALUE!</v>
          </cell>
          <cell r="CF55" t="e">
            <v>#VALUE!</v>
          </cell>
          <cell r="CG55" t="e">
            <v>#VALUE!</v>
          </cell>
          <cell r="CH55" t="e">
            <v>#VALUE!</v>
          </cell>
          <cell r="CJ55">
            <v>21</v>
          </cell>
          <cell r="CK55" t="str">
            <v>Multimercados Com RV Com Alavancagem</v>
          </cell>
          <cell r="CL55">
            <v>180</v>
          </cell>
          <cell r="CM55">
            <v>37242</v>
          </cell>
          <cell r="CN55">
            <v>14104692.51</v>
          </cell>
          <cell r="CO55">
            <v>0.4608568007016256</v>
          </cell>
          <cell r="CP55">
            <v>-1.6168412694012702</v>
          </cell>
          <cell r="CQ55">
            <v>12.713249925706993</v>
          </cell>
          <cell r="CR55">
            <v>-296834.8522995245</v>
          </cell>
          <cell r="CS55">
            <v>-401523.3169907294</v>
          </cell>
        </row>
        <row r="56">
          <cell r="AA56">
            <v>21.5</v>
          </cell>
          <cell r="AB56" t="str">
            <v>descricao</v>
          </cell>
          <cell r="AC56" t="str">
            <v>codtipo</v>
          </cell>
          <cell r="AD56" t="str">
            <v>data</v>
          </cell>
          <cell r="AV56">
            <v>21.5</v>
          </cell>
          <cell r="AW56" t="str">
            <v>descricao</v>
          </cell>
          <cell r="AX56" t="str">
            <v>codtipo</v>
          </cell>
          <cell r="AY56" t="str">
            <v>data</v>
          </cell>
          <cell r="BG56">
            <v>21.5</v>
          </cell>
          <cell r="BH56" t="str">
            <v>descricao</v>
          </cell>
          <cell r="BI56" t="str">
            <v>codtipo</v>
          </cell>
          <cell r="BJ56" t="str">
            <v>data</v>
          </cell>
          <cell r="BZ56">
            <v>21.5</v>
          </cell>
          <cell r="CA56" t="str">
            <v>descricao</v>
          </cell>
          <cell r="CB56" t="str">
            <v>codtipo</v>
          </cell>
          <cell r="CC56" t="str">
            <v>data</v>
          </cell>
          <cell r="CJ56">
            <v>21.5</v>
          </cell>
          <cell r="CK56" t="str">
            <v>descricao</v>
          </cell>
          <cell r="CL56" t="str">
            <v>codtipo</v>
          </cell>
          <cell r="CM56" t="str">
            <v>data</v>
          </cell>
        </row>
        <row r="57">
          <cell r="AA57">
            <v>22</v>
          </cell>
          <cell r="AB57" t="str">
            <v>Multimercados Sem RV</v>
          </cell>
          <cell r="AC57">
            <v>183</v>
          </cell>
          <cell r="AD57">
            <v>37237</v>
          </cell>
          <cell r="AE57">
            <v>32866771.26</v>
          </cell>
          <cell r="AF57">
            <v>-0.0031831</v>
          </cell>
          <cell r="AG57">
            <v>1.1219456054492618</v>
          </cell>
          <cell r="AH57">
            <v>-0.3833285</v>
          </cell>
          <cell r="AI57">
            <v>1644397.6213684678</v>
          </cell>
          <cell r="AJ57">
            <v>-125.42230205755308</v>
          </cell>
          <cell r="AK57">
            <v>99.35</v>
          </cell>
          <cell r="AV57">
            <v>22</v>
          </cell>
          <cell r="AW57" t="str">
            <v>Multimercados Sem RV</v>
          </cell>
          <cell r="AX57">
            <v>183</v>
          </cell>
          <cell r="AY57">
            <v>37211</v>
          </cell>
          <cell r="AZ57" t="e">
            <v>#VALUE!</v>
          </cell>
          <cell r="BA57">
            <v>1.1261176270806272</v>
          </cell>
          <cell r="BB57">
            <v>-0.3146097</v>
          </cell>
          <cell r="BC57">
            <v>1842291.6865938716</v>
          </cell>
          <cell r="BD57">
            <v>0.005802396869492021</v>
          </cell>
          <cell r="BE57">
            <v>-401893.19154293835</v>
          </cell>
          <cell r="BG57">
            <v>22</v>
          </cell>
          <cell r="BH57" t="str">
            <v>Multimercados Sem RV</v>
          </cell>
          <cell r="BI57">
            <v>183</v>
          </cell>
          <cell r="BJ57">
            <v>37228</v>
          </cell>
          <cell r="BK57">
            <v>33237859.49</v>
          </cell>
          <cell r="BL57">
            <v>1.1299505454258212</v>
          </cell>
          <cell r="BM57">
            <v>-0.3146097</v>
          </cell>
          <cell r="BZ57">
            <v>22</v>
          </cell>
          <cell r="CA57" t="str">
            <v>Multimercados Sem RV</v>
          </cell>
          <cell r="CB57">
            <v>183</v>
          </cell>
          <cell r="CC57" t="str">
            <v>00/00/0000</v>
          </cell>
          <cell r="CD57" t="e">
            <v>#VALUE!</v>
          </cell>
          <cell r="CE57" t="e">
            <v>#VALUE!</v>
          </cell>
          <cell r="CF57" t="e">
            <v>#VALUE!</v>
          </cell>
          <cell r="CG57" t="e">
            <v>#VALUE!</v>
          </cell>
          <cell r="CH57" t="e">
            <v>#VALUE!</v>
          </cell>
          <cell r="CJ57">
            <v>22</v>
          </cell>
          <cell r="CK57" t="str">
            <v>Multimercados Sem RV</v>
          </cell>
          <cell r="CL57">
            <v>183</v>
          </cell>
          <cell r="CM57">
            <v>37242</v>
          </cell>
          <cell r="CN57">
            <v>32786909.75</v>
          </cell>
          <cell r="CO57">
            <v>-0.33342844485584333</v>
          </cell>
          <cell r="CP57">
            <v>-1.356735201722814</v>
          </cell>
          <cell r="CQ57">
            <v>12.727677343877275</v>
          </cell>
          <cell r="CR57">
            <v>-339821.778956227</v>
          </cell>
          <cell r="CS57">
            <v>1440398.4950509332</v>
          </cell>
        </row>
        <row r="58">
          <cell r="AA58">
            <v>22.5</v>
          </cell>
          <cell r="AB58" t="str">
            <v>descricao</v>
          </cell>
          <cell r="AC58" t="str">
            <v>codtipo</v>
          </cell>
          <cell r="AD58" t="str">
            <v>data</v>
          </cell>
          <cell r="AV58">
            <v>22.5</v>
          </cell>
          <cell r="AW58" t="str">
            <v>descricao</v>
          </cell>
          <cell r="AX58" t="str">
            <v>codtipo</v>
          </cell>
          <cell r="AY58" t="str">
            <v>data</v>
          </cell>
          <cell r="BG58">
            <v>22.5</v>
          </cell>
          <cell r="BH58" t="str">
            <v>descricao</v>
          </cell>
          <cell r="BI58" t="str">
            <v>codtipo</v>
          </cell>
          <cell r="BJ58" t="str">
            <v>data</v>
          </cell>
          <cell r="BZ58">
            <v>22.5</v>
          </cell>
          <cell r="CA58" t="str">
            <v>descricao</v>
          </cell>
          <cell r="CB58" t="str">
            <v>codtipo</v>
          </cell>
          <cell r="CC58" t="str">
            <v>data</v>
          </cell>
          <cell r="CJ58">
            <v>22.5</v>
          </cell>
          <cell r="CK58" t="str">
            <v>descricao</v>
          </cell>
          <cell r="CL58" t="str">
            <v>codtipo</v>
          </cell>
          <cell r="CM58" t="str">
            <v>data</v>
          </cell>
        </row>
        <row r="59">
          <cell r="AA59">
            <v>23</v>
          </cell>
          <cell r="AB59" t="str">
            <v>Multimercados Sem RV Com Alavancagem</v>
          </cell>
          <cell r="AC59">
            <v>181</v>
          </cell>
          <cell r="AD59">
            <v>37237</v>
          </cell>
          <cell r="AE59">
            <v>2977120.51</v>
          </cell>
          <cell r="AF59">
            <v>0.9639555</v>
          </cell>
          <cell r="AG59">
            <v>1.0866187563799605</v>
          </cell>
          <cell r="AH59">
            <v>-1.9226523</v>
          </cell>
          <cell r="AI59">
            <v>-648728.2501064558</v>
          </cell>
          <cell r="AJ59">
            <v>-87.62246838958515</v>
          </cell>
          <cell r="AK59">
            <v>80.96</v>
          </cell>
          <cell r="AV59">
            <v>23</v>
          </cell>
          <cell r="AW59" t="str">
            <v>Multimercados Sem RV Com Alavancagem</v>
          </cell>
          <cell r="AX59">
            <v>181</v>
          </cell>
          <cell r="AY59">
            <v>37211</v>
          </cell>
          <cell r="AZ59" t="e">
            <v>#VALUE!</v>
          </cell>
          <cell r="BA59">
            <v>1.0954573239792043</v>
          </cell>
          <cell r="BB59">
            <v>-0.7964264</v>
          </cell>
          <cell r="BC59">
            <v>-386084.3216738701</v>
          </cell>
          <cell r="BD59">
            <v>-0.43966197370627347</v>
          </cell>
          <cell r="BE59">
            <v>-453391.21077338094</v>
          </cell>
          <cell r="BG59">
            <v>23</v>
          </cell>
          <cell r="BH59" t="str">
            <v>Multimercados Sem RV Com Alavancagem</v>
          </cell>
          <cell r="BI59">
            <v>181</v>
          </cell>
          <cell r="BJ59">
            <v>37228</v>
          </cell>
          <cell r="BK59">
            <v>3196438.44</v>
          </cell>
          <cell r="BL59">
            <v>1.0999865061165122</v>
          </cell>
          <cell r="BM59">
            <v>-0.7964264</v>
          </cell>
          <cell r="BZ59">
            <v>23</v>
          </cell>
          <cell r="CA59" t="str">
            <v>Multimercados Sem RV Com Alavancagem</v>
          </cell>
          <cell r="CB59">
            <v>181</v>
          </cell>
          <cell r="CC59" t="str">
            <v>00/00/0000</v>
          </cell>
          <cell r="CD59" t="e">
            <v>#VALUE!</v>
          </cell>
          <cell r="CE59" t="e">
            <v>#VALUE!</v>
          </cell>
          <cell r="CF59" t="e">
            <v>#VALUE!</v>
          </cell>
          <cell r="CG59" t="e">
            <v>#VALUE!</v>
          </cell>
          <cell r="CH59" t="e">
            <v>#VALUE!</v>
          </cell>
          <cell r="CJ59">
            <v>23</v>
          </cell>
          <cell r="CK59" t="str">
            <v>Multimercados Sem RV Com Alavancagem</v>
          </cell>
          <cell r="CL59">
            <v>181</v>
          </cell>
          <cell r="CM59">
            <v>37242</v>
          </cell>
          <cell r="CN59">
            <v>2798425.73</v>
          </cell>
          <cell r="CO59">
            <v>-0.8496005521030359</v>
          </cell>
          <cell r="CP59">
            <v>-12.451755836098632</v>
          </cell>
          <cell r="CQ59">
            <v>8.984899744436659</v>
          </cell>
          <cell r="CR59">
            <v>-370259.4815553911</v>
          </cell>
          <cell r="CS59">
            <v>-839475.532447251</v>
          </cell>
        </row>
        <row r="60">
          <cell r="AA60">
            <v>23.5</v>
          </cell>
          <cell r="AB60" t="str">
            <v>descricao</v>
          </cell>
          <cell r="AC60" t="str">
            <v>codtipo</v>
          </cell>
          <cell r="AD60" t="str">
            <v>data</v>
          </cell>
          <cell r="AV60">
            <v>23.5</v>
          </cell>
          <cell r="AW60" t="str">
            <v>descricao</v>
          </cell>
          <cell r="AX60" t="str">
            <v>codtipo</v>
          </cell>
          <cell r="AY60" t="str">
            <v>data</v>
          </cell>
          <cell r="BG60">
            <v>23.5</v>
          </cell>
          <cell r="BH60" t="str">
            <v>descricao</v>
          </cell>
          <cell r="BI60" t="str">
            <v>codtipo</v>
          </cell>
          <cell r="BJ60" t="str">
            <v>data</v>
          </cell>
          <cell r="BZ60">
            <v>23.5</v>
          </cell>
          <cell r="CA60" t="str">
            <v>descricao</v>
          </cell>
          <cell r="CB60" t="str">
            <v>codtipo</v>
          </cell>
          <cell r="CC60" t="str">
            <v>data</v>
          </cell>
          <cell r="CJ60">
            <v>23.5</v>
          </cell>
          <cell r="CK60" t="str">
            <v>descricao</v>
          </cell>
          <cell r="CL60" t="str">
            <v>codtipo</v>
          </cell>
          <cell r="CM60" t="str">
            <v>data</v>
          </cell>
        </row>
        <row r="61">
          <cell r="AA61">
            <v>24</v>
          </cell>
          <cell r="AB61" t="str">
            <v>Off  Shore Renda Mista</v>
          </cell>
          <cell r="AC61">
            <v>93</v>
          </cell>
          <cell r="AD61">
            <v>37236</v>
          </cell>
          <cell r="AE61" t="e">
            <v>#VALUE!</v>
          </cell>
          <cell r="AF61" t="e">
            <v>#VALUE!</v>
          </cell>
          <cell r="AG61">
            <v>1</v>
          </cell>
          <cell r="AH61" t="e">
            <v>#VALUE!</v>
          </cell>
          <cell r="AI61">
            <v>0</v>
          </cell>
          <cell r="AJ61">
            <v>0</v>
          </cell>
          <cell r="AK61" t="e">
            <v>#VALUE!</v>
          </cell>
          <cell r="AV61">
            <v>24</v>
          </cell>
          <cell r="AW61" t="str">
            <v>Off  Shore Renda Mista</v>
          </cell>
          <cell r="AX61">
            <v>93</v>
          </cell>
          <cell r="AY61">
            <v>37209</v>
          </cell>
          <cell r="AZ61" t="e">
            <v>#VALUE!</v>
          </cell>
          <cell r="BA61">
            <v>1</v>
          </cell>
          <cell r="BB61" t="e">
            <v>#VALUE!</v>
          </cell>
          <cell r="BC61">
            <v>0</v>
          </cell>
          <cell r="BD61">
            <v>0</v>
          </cell>
          <cell r="BE61">
            <v>0</v>
          </cell>
          <cell r="BG61">
            <v>24</v>
          </cell>
          <cell r="BH61" t="str">
            <v>Off  Shore Renda Mista</v>
          </cell>
          <cell r="BI61">
            <v>93</v>
          </cell>
          <cell r="BJ61">
            <v>37225</v>
          </cell>
          <cell r="BK61" t="e">
            <v>#VALUE!</v>
          </cell>
          <cell r="BL61">
            <v>1</v>
          </cell>
          <cell r="BM61" t="e">
            <v>#VALUE!</v>
          </cell>
          <cell r="BZ61">
            <v>24</v>
          </cell>
          <cell r="CA61" t="str">
            <v>Off  Shore Renda Mista</v>
          </cell>
          <cell r="CB61">
            <v>93</v>
          </cell>
          <cell r="CC61" t="str">
            <v>00/00/0000</v>
          </cell>
          <cell r="CD61" t="e">
            <v>#VALUE!</v>
          </cell>
          <cell r="CE61" t="e">
            <v>#VALUE!</v>
          </cell>
          <cell r="CF61" t="e">
            <v>#VALUE!</v>
          </cell>
          <cell r="CG61" t="e">
            <v>#VALUE!</v>
          </cell>
          <cell r="CH61" t="e">
            <v>#VALUE!</v>
          </cell>
          <cell r="CJ61">
            <v>24</v>
          </cell>
          <cell r="CK61" t="str">
            <v>Off  Shore Renda Mista</v>
          </cell>
          <cell r="CL61">
            <v>93</v>
          </cell>
          <cell r="CM61">
            <v>37239</v>
          </cell>
          <cell r="CN61" t="e">
            <v>#VALUE!</v>
          </cell>
          <cell r="CO61">
            <v>0</v>
          </cell>
          <cell r="CP61" t="e">
            <v>#VALUE!</v>
          </cell>
          <cell r="CQ61" t="e">
            <v>#VALUE!</v>
          </cell>
          <cell r="CR61">
            <v>0</v>
          </cell>
          <cell r="CS61" t="e">
            <v>#VALUE!</v>
          </cell>
        </row>
        <row r="62">
          <cell r="AA62">
            <v>24.5</v>
          </cell>
          <cell r="AB62" t="str">
            <v>descricao</v>
          </cell>
          <cell r="AC62" t="str">
            <v>codtipo</v>
          </cell>
          <cell r="AD62" t="str">
            <v>data</v>
          </cell>
          <cell r="AV62">
            <v>24.5</v>
          </cell>
          <cell r="AW62" t="str">
            <v>descricao</v>
          </cell>
          <cell r="AX62" t="str">
            <v>codtipo</v>
          </cell>
          <cell r="AY62" t="str">
            <v>data</v>
          </cell>
          <cell r="BG62">
            <v>24.5</v>
          </cell>
          <cell r="BH62" t="str">
            <v>descricao</v>
          </cell>
          <cell r="BI62" t="str">
            <v>codtipo</v>
          </cell>
          <cell r="BJ62" t="str">
            <v>data</v>
          </cell>
          <cell r="BZ62">
            <v>24.5</v>
          </cell>
          <cell r="CA62" t="str">
            <v>descricao</v>
          </cell>
          <cell r="CB62" t="str">
            <v>codtipo</v>
          </cell>
          <cell r="CC62" t="str">
            <v>data</v>
          </cell>
          <cell r="CJ62">
            <v>24.5</v>
          </cell>
          <cell r="CK62" t="str">
            <v>descricao</v>
          </cell>
          <cell r="CL62" t="str">
            <v>codtipo</v>
          </cell>
          <cell r="CM62" t="str">
            <v>data</v>
          </cell>
        </row>
        <row r="63">
          <cell r="AA63">
            <v>25</v>
          </cell>
          <cell r="AB63" t="str">
            <v>Off Shore Renda Fixa</v>
          </cell>
          <cell r="AC63">
            <v>92</v>
          </cell>
          <cell r="AD63">
            <v>37236</v>
          </cell>
          <cell r="AE63" t="e">
            <v>#VALUE!</v>
          </cell>
          <cell r="AF63" t="e">
            <v>#VALUE!</v>
          </cell>
          <cell r="AG63">
            <v>1</v>
          </cell>
          <cell r="AH63" t="e">
            <v>#VALUE!</v>
          </cell>
          <cell r="AI63">
            <v>0</v>
          </cell>
          <cell r="AJ63">
            <v>0</v>
          </cell>
          <cell r="AK63" t="e">
            <v>#VALUE!</v>
          </cell>
          <cell r="AV63">
            <v>25</v>
          </cell>
          <cell r="AW63" t="str">
            <v>Off Shore Renda Fixa</v>
          </cell>
          <cell r="AX63">
            <v>92</v>
          </cell>
          <cell r="AY63">
            <v>37209</v>
          </cell>
          <cell r="AZ63" t="e">
            <v>#VALUE!</v>
          </cell>
          <cell r="BA63">
            <v>1</v>
          </cell>
          <cell r="BB63" t="e">
            <v>#VALUE!</v>
          </cell>
          <cell r="BC63">
            <v>0</v>
          </cell>
          <cell r="BD63">
            <v>0</v>
          </cell>
          <cell r="BE63">
            <v>0</v>
          </cell>
          <cell r="BG63">
            <v>25</v>
          </cell>
          <cell r="BH63" t="str">
            <v>Off Shore Renda Fixa</v>
          </cell>
          <cell r="BI63">
            <v>92</v>
          </cell>
          <cell r="BJ63">
            <v>37225</v>
          </cell>
          <cell r="BK63" t="e">
            <v>#VALUE!</v>
          </cell>
          <cell r="BL63">
            <v>1</v>
          </cell>
          <cell r="BM63" t="e">
            <v>#VALUE!</v>
          </cell>
          <cell r="BZ63">
            <v>25</v>
          </cell>
          <cell r="CA63" t="str">
            <v>Off Shore Renda Fixa</v>
          </cell>
          <cell r="CB63">
            <v>92</v>
          </cell>
          <cell r="CC63" t="str">
            <v>00/00/0000</v>
          </cell>
          <cell r="CD63" t="e">
            <v>#VALUE!</v>
          </cell>
          <cell r="CE63" t="e">
            <v>#VALUE!</v>
          </cell>
          <cell r="CF63" t="e">
            <v>#VALUE!</v>
          </cell>
          <cell r="CG63" t="e">
            <v>#VALUE!</v>
          </cell>
          <cell r="CH63" t="e">
            <v>#VALUE!</v>
          </cell>
          <cell r="CJ63">
            <v>25</v>
          </cell>
          <cell r="CK63" t="str">
            <v>Off Shore Renda Fixa</v>
          </cell>
          <cell r="CL63">
            <v>92</v>
          </cell>
          <cell r="CM63">
            <v>37239</v>
          </cell>
          <cell r="CN63" t="e">
            <v>#VALUE!</v>
          </cell>
          <cell r="CO63">
            <v>0</v>
          </cell>
          <cell r="CP63" t="e">
            <v>#VALUE!</v>
          </cell>
          <cell r="CQ63" t="e">
            <v>#VALUE!</v>
          </cell>
          <cell r="CR63">
            <v>0</v>
          </cell>
          <cell r="CS63" t="e">
            <v>#VALUE!</v>
          </cell>
        </row>
        <row r="64">
          <cell r="AA64">
            <v>25.5</v>
          </cell>
          <cell r="AB64" t="str">
            <v>descricao</v>
          </cell>
          <cell r="AC64" t="str">
            <v>codtipo</v>
          </cell>
          <cell r="AD64" t="str">
            <v>data</v>
          </cell>
          <cell r="AV64">
            <v>25.5</v>
          </cell>
          <cell r="AW64" t="str">
            <v>descricao</v>
          </cell>
          <cell r="AX64" t="str">
            <v>codtipo</v>
          </cell>
          <cell r="AY64" t="str">
            <v>data</v>
          </cell>
          <cell r="BG64">
            <v>25.5</v>
          </cell>
          <cell r="BH64" t="str">
            <v>descricao</v>
          </cell>
          <cell r="BI64" t="str">
            <v>codtipo</v>
          </cell>
          <cell r="BJ64" t="str">
            <v>data</v>
          </cell>
          <cell r="BZ64">
            <v>25.5</v>
          </cell>
          <cell r="CA64" t="str">
            <v>descricao</v>
          </cell>
          <cell r="CB64" t="str">
            <v>codtipo</v>
          </cell>
          <cell r="CC64" t="str">
            <v>data</v>
          </cell>
          <cell r="CJ64">
            <v>25.5</v>
          </cell>
          <cell r="CK64" t="str">
            <v>descricao</v>
          </cell>
          <cell r="CL64" t="str">
            <v>codtipo</v>
          </cell>
          <cell r="CM64" t="str">
            <v>data</v>
          </cell>
        </row>
        <row r="65">
          <cell r="AA65">
            <v>26</v>
          </cell>
          <cell r="AB65" t="str">
            <v>Off Shore Renda Variável</v>
          </cell>
          <cell r="AC65">
            <v>94</v>
          </cell>
          <cell r="AD65">
            <v>37236</v>
          </cell>
          <cell r="AE65" t="e">
            <v>#VALUE!</v>
          </cell>
          <cell r="AF65" t="e">
            <v>#VALUE!</v>
          </cell>
          <cell r="AG65">
            <v>1</v>
          </cell>
          <cell r="AH65" t="e">
            <v>#VALUE!</v>
          </cell>
          <cell r="AI65">
            <v>0</v>
          </cell>
          <cell r="AJ65">
            <v>0</v>
          </cell>
          <cell r="AK65" t="e">
            <v>#VALUE!</v>
          </cell>
          <cell r="AV65">
            <v>26</v>
          </cell>
          <cell r="AW65" t="str">
            <v>Off Shore Renda Variável</v>
          </cell>
          <cell r="AX65">
            <v>94</v>
          </cell>
          <cell r="AY65">
            <v>37209</v>
          </cell>
          <cell r="AZ65" t="e">
            <v>#VALUE!</v>
          </cell>
          <cell r="BA65">
            <v>1</v>
          </cell>
          <cell r="BB65" t="e">
            <v>#VALUE!</v>
          </cell>
          <cell r="BC65">
            <v>0</v>
          </cell>
          <cell r="BD65">
            <v>0</v>
          </cell>
          <cell r="BE65">
            <v>0</v>
          </cell>
          <cell r="BG65">
            <v>26</v>
          </cell>
          <cell r="BH65" t="str">
            <v>Off Shore Renda Variável</v>
          </cell>
          <cell r="BI65">
            <v>94</v>
          </cell>
          <cell r="BJ65">
            <v>37225</v>
          </cell>
          <cell r="BK65" t="e">
            <v>#VALUE!</v>
          </cell>
          <cell r="BL65">
            <v>1</v>
          </cell>
          <cell r="BM65" t="e">
            <v>#VALUE!</v>
          </cell>
          <cell r="BZ65">
            <v>26</v>
          </cell>
          <cell r="CA65" t="str">
            <v>Off Shore Renda Variável</v>
          </cell>
          <cell r="CB65">
            <v>94</v>
          </cell>
          <cell r="CC65" t="str">
            <v>00/00/0000</v>
          </cell>
          <cell r="CD65" t="e">
            <v>#VALUE!</v>
          </cell>
          <cell r="CE65" t="e">
            <v>#VALUE!</v>
          </cell>
          <cell r="CF65" t="e">
            <v>#VALUE!</v>
          </cell>
          <cell r="CG65" t="e">
            <v>#VALUE!</v>
          </cell>
          <cell r="CH65" t="e">
            <v>#VALUE!</v>
          </cell>
          <cell r="CJ65">
            <v>26</v>
          </cell>
          <cell r="CK65" t="str">
            <v>Off Shore Renda Variável</v>
          </cell>
          <cell r="CL65">
            <v>94</v>
          </cell>
          <cell r="CM65">
            <v>37239</v>
          </cell>
          <cell r="CN65" t="e">
            <v>#VALUE!</v>
          </cell>
          <cell r="CO65">
            <v>0</v>
          </cell>
          <cell r="CP65" t="e">
            <v>#VALUE!</v>
          </cell>
          <cell r="CQ65" t="e">
            <v>#VALUE!</v>
          </cell>
          <cell r="CR65">
            <v>0</v>
          </cell>
          <cell r="CS65" t="e">
            <v>#VALUE!</v>
          </cell>
        </row>
        <row r="66">
          <cell r="AA66">
            <v>26.5</v>
          </cell>
          <cell r="AB66" t="str">
            <v>descricao</v>
          </cell>
          <cell r="AC66" t="str">
            <v>codtipo</v>
          </cell>
          <cell r="AD66" t="str">
            <v>data</v>
          </cell>
          <cell r="AV66">
            <v>26.5</v>
          </cell>
          <cell r="AW66" t="str">
            <v>descricao</v>
          </cell>
          <cell r="AX66" t="str">
            <v>codtipo</v>
          </cell>
          <cell r="AY66" t="str">
            <v>data</v>
          </cell>
          <cell r="BG66">
            <v>26.5</v>
          </cell>
          <cell r="BH66" t="str">
            <v>descricao</v>
          </cell>
          <cell r="BI66" t="str">
            <v>codtipo</v>
          </cell>
          <cell r="BJ66" t="str">
            <v>data</v>
          </cell>
          <cell r="BZ66">
            <v>26.5</v>
          </cell>
          <cell r="CA66" t="str">
            <v>descricao</v>
          </cell>
          <cell r="CB66" t="str">
            <v>codtipo</v>
          </cell>
          <cell r="CC66" t="str">
            <v>data</v>
          </cell>
          <cell r="CJ66">
            <v>26.5</v>
          </cell>
          <cell r="CK66" t="str">
            <v>descricao</v>
          </cell>
          <cell r="CL66" t="str">
            <v>codtipo</v>
          </cell>
          <cell r="CM66" t="str">
            <v>data</v>
          </cell>
        </row>
        <row r="67">
          <cell r="AA67">
            <v>27</v>
          </cell>
          <cell r="AB67" t="str">
            <v>Previdência Balanceados</v>
          </cell>
          <cell r="AC67">
            <v>184</v>
          </cell>
          <cell r="AD67">
            <v>37237</v>
          </cell>
          <cell r="AE67">
            <v>453021.93</v>
          </cell>
          <cell r="AF67">
            <v>0.1447039</v>
          </cell>
          <cell r="AG67">
            <v>1.0542276552103995</v>
          </cell>
          <cell r="AH67">
            <v>-0.0716575</v>
          </cell>
          <cell r="AI67">
            <v>108944.90563606116</v>
          </cell>
          <cell r="AJ67">
            <v>-0.9808704856548575</v>
          </cell>
          <cell r="AK67">
            <v>97.65</v>
          </cell>
          <cell r="AV67">
            <v>27</v>
          </cell>
          <cell r="AW67" t="str">
            <v>Previdência Balanceados</v>
          </cell>
          <cell r="AX67">
            <v>184</v>
          </cell>
          <cell r="AY67">
            <v>37211</v>
          </cell>
          <cell r="AZ67" t="e">
            <v>#VALUE!</v>
          </cell>
          <cell r="BA67">
            <v>1.0390894860894038</v>
          </cell>
          <cell r="BB67">
            <v>0.2667727</v>
          </cell>
          <cell r="BC67">
            <v>109992.91409171815</v>
          </cell>
          <cell r="BD67">
            <v>0.8522626810128386</v>
          </cell>
          <cell r="BE67">
            <v>1122.0023529588943</v>
          </cell>
          <cell r="BG67">
            <v>27</v>
          </cell>
          <cell r="BH67" t="str">
            <v>Previdência Balanceados</v>
          </cell>
          <cell r="BI67">
            <v>184</v>
          </cell>
          <cell r="BJ67">
            <v>37228</v>
          </cell>
          <cell r="BK67">
            <v>444663.18</v>
          </cell>
          <cell r="BL67">
            <v>1.044401887968918</v>
          </cell>
          <cell r="BM67">
            <v>0.2667727</v>
          </cell>
          <cell r="BZ67">
            <v>27</v>
          </cell>
          <cell r="CA67" t="str">
            <v>Previdência Balanceados</v>
          </cell>
          <cell r="CB67">
            <v>184</v>
          </cell>
          <cell r="CC67" t="str">
            <v>00/00/0000</v>
          </cell>
          <cell r="CD67" t="e">
            <v>#VALUE!</v>
          </cell>
          <cell r="CE67" t="e">
            <v>#VALUE!</v>
          </cell>
          <cell r="CF67" t="e">
            <v>#VALUE!</v>
          </cell>
          <cell r="CG67" t="e">
            <v>#VALUE!</v>
          </cell>
          <cell r="CH67" t="e">
            <v>#VALUE!</v>
          </cell>
          <cell r="CJ67">
            <v>27</v>
          </cell>
          <cell r="CK67" t="str">
            <v>Previdência Balanceados</v>
          </cell>
          <cell r="CL67">
            <v>184</v>
          </cell>
          <cell r="CM67">
            <v>37242</v>
          </cell>
          <cell r="CN67">
            <v>452480.72</v>
          </cell>
          <cell r="CO67">
            <v>0.33927265677820007</v>
          </cell>
          <cell r="CP67">
            <v>1.7580812515216593</v>
          </cell>
          <cell r="CQ67">
            <v>4.868879408701154</v>
          </cell>
          <cell r="CR67">
            <v>6328.794134170399</v>
          </cell>
          <cell r="CS67">
            <v>111114.91644467704</v>
          </cell>
        </row>
        <row r="68">
          <cell r="AA68">
            <v>27.5</v>
          </cell>
          <cell r="AB68" t="str">
            <v>descricao</v>
          </cell>
          <cell r="AC68" t="str">
            <v>codtipo</v>
          </cell>
          <cell r="AD68" t="str">
            <v>data</v>
          </cell>
          <cell r="AV68">
            <v>27.5</v>
          </cell>
          <cell r="AW68" t="str">
            <v>descricao</v>
          </cell>
          <cell r="AX68" t="str">
            <v>codtipo</v>
          </cell>
          <cell r="AY68" t="str">
            <v>data</v>
          </cell>
          <cell r="BG68">
            <v>27.5</v>
          </cell>
          <cell r="BH68" t="str">
            <v>descricao</v>
          </cell>
          <cell r="BI68" t="str">
            <v>codtipo</v>
          </cell>
          <cell r="BJ68" t="str">
            <v>data</v>
          </cell>
          <cell r="BZ68">
            <v>27.5</v>
          </cell>
          <cell r="CA68" t="str">
            <v>descricao</v>
          </cell>
          <cell r="CB68" t="str">
            <v>codtipo</v>
          </cell>
          <cell r="CC68" t="str">
            <v>data</v>
          </cell>
          <cell r="CJ68">
            <v>27.5</v>
          </cell>
          <cell r="CK68" t="str">
            <v>descricao</v>
          </cell>
          <cell r="CL68" t="str">
            <v>codtipo</v>
          </cell>
          <cell r="CM68" t="str">
            <v>data</v>
          </cell>
        </row>
        <row r="69">
          <cell r="AA69">
            <v>28</v>
          </cell>
          <cell r="AB69" t="str">
            <v>Previdência Capital Protegido</v>
          </cell>
          <cell r="AC69">
            <v>185</v>
          </cell>
          <cell r="AD69">
            <v>37237</v>
          </cell>
          <cell r="AE69">
            <v>0</v>
          </cell>
          <cell r="AF69">
            <v>0</v>
          </cell>
          <cell r="AG69">
            <v>1</v>
          </cell>
          <cell r="AH69">
            <v>0</v>
          </cell>
          <cell r="AI69">
            <v>0</v>
          </cell>
          <cell r="AJ69">
            <v>0</v>
          </cell>
          <cell r="AK69" t="e">
            <v>#VALUE!</v>
          </cell>
          <cell r="AV69">
            <v>28</v>
          </cell>
          <cell r="AW69" t="str">
            <v>Previdência Capital Protegido</v>
          </cell>
          <cell r="AX69">
            <v>185</v>
          </cell>
          <cell r="AY69">
            <v>37211</v>
          </cell>
          <cell r="AZ69" t="e">
            <v>#VALUE!</v>
          </cell>
          <cell r="BA69">
            <v>1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G69">
            <v>28</v>
          </cell>
          <cell r="BH69" t="str">
            <v>Previdência Capital Protegido</v>
          </cell>
          <cell r="BI69">
            <v>185</v>
          </cell>
          <cell r="BJ69">
            <v>37228</v>
          </cell>
          <cell r="BK69">
            <v>0</v>
          </cell>
          <cell r="BL69">
            <v>1</v>
          </cell>
          <cell r="BM69">
            <v>0</v>
          </cell>
          <cell r="BZ69">
            <v>28</v>
          </cell>
          <cell r="CA69" t="str">
            <v>Previdência Capital Protegido</v>
          </cell>
          <cell r="CB69">
            <v>185</v>
          </cell>
          <cell r="CC69" t="str">
            <v>00/00/0000</v>
          </cell>
          <cell r="CD69" t="e">
            <v>#VALUE!</v>
          </cell>
          <cell r="CE69" t="e">
            <v>#VALUE!</v>
          </cell>
          <cell r="CF69" t="e">
            <v>#VALUE!</v>
          </cell>
          <cell r="CG69" t="e">
            <v>#VALUE!</v>
          </cell>
          <cell r="CH69" t="e">
            <v>#VALUE!</v>
          </cell>
          <cell r="CJ69">
            <v>28</v>
          </cell>
          <cell r="CK69" t="str">
            <v>Previdência Capital Protegido</v>
          </cell>
          <cell r="CL69">
            <v>185</v>
          </cell>
          <cell r="CM69">
            <v>37242</v>
          </cell>
          <cell r="CN69">
            <v>0</v>
          </cell>
          <cell r="CO69">
            <v>0</v>
          </cell>
          <cell r="CP69" t="e">
            <v>#DIV/0!</v>
          </cell>
          <cell r="CQ69">
            <v>0</v>
          </cell>
          <cell r="CR69">
            <v>0</v>
          </cell>
          <cell r="CS69">
            <v>0</v>
          </cell>
        </row>
        <row r="70">
          <cell r="AA70">
            <v>28.5</v>
          </cell>
          <cell r="AB70" t="str">
            <v>descricao</v>
          </cell>
          <cell r="AC70" t="str">
            <v>codtipo</v>
          </cell>
          <cell r="AD70" t="str">
            <v>data</v>
          </cell>
          <cell r="AV70">
            <v>28.5</v>
          </cell>
          <cell r="AW70" t="str">
            <v>descricao</v>
          </cell>
          <cell r="AX70" t="str">
            <v>codtipo</v>
          </cell>
          <cell r="AY70" t="str">
            <v>data</v>
          </cell>
          <cell r="BG70">
            <v>28.5</v>
          </cell>
          <cell r="BH70" t="str">
            <v>descricao</v>
          </cell>
          <cell r="BI70" t="str">
            <v>codtipo</v>
          </cell>
          <cell r="BJ70" t="str">
            <v>data</v>
          </cell>
          <cell r="BZ70">
            <v>28.5</v>
          </cell>
          <cell r="CA70" t="str">
            <v>descricao</v>
          </cell>
          <cell r="CB70" t="str">
            <v>codtipo</v>
          </cell>
          <cell r="CC70" t="str">
            <v>data</v>
          </cell>
          <cell r="CJ70">
            <v>28.5</v>
          </cell>
          <cell r="CK70" t="str">
            <v>descricao</v>
          </cell>
          <cell r="CL70" t="str">
            <v>codtipo</v>
          </cell>
          <cell r="CM70" t="str">
            <v>data</v>
          </cell>
        </row>
        <row r="71">
          <cell r="AA71">
            <v>29</v>
          </cell>
          <cell r="AB71" t="str">
            <v>Previdência Multim Com RV</v>
          </cell>
          <cell r="AC71">
            <v>188</v>
          </cell>
          <cell r="AD71">
            <v>37237</v>
          </cell>
          <cell r="AE71">
            <v>125595.74</v>
          </cell>
          <cell r="AF71">
            <v>0.0355438</v>
          </cell>
          <cell r="AG71">
            <v>1.06983276884202</v>
          </cell>
          <cell r="AH71">
            <v>0.3882817</v>
          </cell>
          <cell r="AI71">
            <v>-55016.5253992612</v>
          </cell>
          <cell r="AJ71">
            <v>0.4413111660375289</v>
          </cell>
          <cell r="AK71">
            <v>100</v>
          </cell>
          <cell r="AV71">
            <v>29</v>
          </cell>
          <cell r="AW71" t="str">
            <v>Previdência Multim Com RV</v>
          </cell>
          <cell r="AX71">
            <v>188</v>
          </cell>
          <cell r="AY71">
            <v>37211</v>
          </cell>
          <cell r="AZ71" t="e">
            <v>#VALUE!</v>
          </cell>
          <cell r="BA71">
            <v>1.0545996200556955</v>
          </cell>
          <cell r="BB71">
            <v>0.2551558</v>
          </cell>
          <cell r="BC71">
            <v>-59886.140826319766</v>
          </cell>
          <cell r="BD71">
            <v>1.2518387472390868</v>
          </cell>
          <cell r="BE71">
            <v>5022.855397103427</v>
          </cell>
          <cell r="BG71">
            <v>29</v>
          </cell>
          <cell r="BH71" t="str">
            <v>Previdência Multim Com RV</v>
          </cell>
          <cell r="BI71">
            <v>188</v>
          </cell>
          <cell r="BJ71">
            <v>37228</v>
          </cell>
          <cell r="BK71">
            <v>122899.61</v>
          </cell>
          <cell r="BL71">
            <v>1.0621978751613614</v>
          </cell>
          <cell r="BM71">
            <v>0.2551558</v>
          </cell>
          <cell r="BZ71">
            <v>29</v>
          </cell>
          <cell r="CA71" t="str">
            <v>Previdência Multim Com RV</v>
          </cell>
          <cell r="CB71">
            <v>188</v>
          </cell>
          <cell r="CC71" t="str">
            <v>00/00/0000</v>
          </cell>
          <cell r="CD71" t="e">
            <v>#VALUE!</v>
          </cell>
          <cell r="CE71" t="e">
            <v>#VALUE!</v>
          </cell>
          <cell r="CF71" t="e">
            <v>#VALUE!</v>
          </cell>
          <cell r="CG71" t="e">
            <v>#VALUE!</v>
          </cell>
          <cell r="CH71" t="e">
            <v>#VALUE!</v>
          </cell>
          <cell r="CJ71">
            <v>29</v>
          </cell>
          <cell r="CK71" t="str">
            <v>Previdência Multim Com RV</v>
          </cell>
          <cell r="CL71">
            <v>188</v>
          </cell>
          <cell r="CM71">
            <v>37242</v>
          </cell>
          <cell r="CN71">
            <v>125510.22</v>
          </cell>
          <cell r="CO71">
            <v>0.5275506285094211</v>
          </cell>
          <cell r="CP71">
            <v>2.124180865992975</v>
          </cell>
          <cell r="CQ71">
            <v>6.840865986419908</v>
          </cell>
          <cell r="CR71">
            <v>1961.5849131066934</v>
          </cell>
          <cell r="CS71">
            <v>-54863.28542921634</v>
          </cell>
        </row>
        <row r="72">
          <cell r="AA72">
            <v>29.5</v>
          </cell>
          <cell r="AB72" t="str">
            <v>descricao</v>
          </cell>
          <cell r="AC72" t="str">
            <v>codtipo</v>
          </cell>
          <cell r="AD72" t="str">
            <v>data</v>
          </cell>
          <cell r="AV72">
            <v>29.5</v>
          </cell>
          <cell r="AW72" t="str">
            <v>descricao</v>
          </cell>
          <cell r="AX72" t="str">
            <v>codtipo</v>
          </cell>
          <cell r="AY72" t="str">
            <v>data</v>
          </cell>
          <cell r="BG72">
            <v>29.5</v>
          </cell>
          <cell r="BH72" t="str">
            <v>descricao</v>
          </cell>
          <cell r="BI72" t="str">
            <v>codtipo</v>
          </cell>
          <cell r="BJ72" t="str">
            <v>data</v>
          </cell>
          <cell r="BZ72">
            <v>29.5</v>
          </cell>
          <cell r="CA72" t="str">
            <v>descricao</v>
          </cell>
          <cell r="CB72" t="str">
            <v>codtipo</v>
          </cell>
          <cell r="CC72" t="str">
            <v>data</v>
          </cell>
          <cell r="CJ72">
            <v>29.5</v>
          </cell>
          <cell r="CK72" t="str">
            <v>descricao</v>
          </cell>
          <cell r="CL72" t="str">
            <v>codtipo</v>
          </cell>
          <cell r="CM72" t="str">
            <v>data</v>
          </cell>
        </row>
        <row r="73">
          <cell r="AA73">
            <v>30</v>
          </cell>
          <cell r="AB73" t="str">
            <v>Previdência Multim Com RV Com Alavanc.</v>
          </cell>
          <cell r="AC73">
            <v>186</v>
          </cell>
          <cell r="AD73">
            <v>37237</v>
          </cell>
          <cell r="AE73">
            <v>1981.51</v>
          </cell>
          <cell r="AF73">
            <v>0.0311724</v>
          </cell>
          <cell r="AG73">
            <v>1.0699120169392424</v>
          </cell>
          <cell r="AH73">
            <v>-0.0319721</v>
          </cell>
          <cell r="AI73">
            <v>325.61302150318966</v>
          </cell>
          <cell r="AJ73">
            <v>-0.0012478806093599816</v>
          </cell>
          <cell r="AK73">
            <v>100</v>
          </cell>
          <cell r="AV73">
            <v>30</v>
          </cell>
          <cell r="AW73" t="str">
            <v>Previdência Multim Com RV Com Alavanc.</v>
          </cell>
          <cell r="AX73">
            <v>186</v>
          </cell>
          <cell r="AY73">
            <v>37211</v>
          </cell>
          <cell r="AZ73" t="e">
            <v>#VALUE!</v>
          </cell>
          <cell r="BA73">
            <v>1.0562632888004073</v>
          </cell>
          <cell r="BB73">
            <v>0.9400177</v>
          </cell>
          <cell r="BC73">
            <v>197.33243690406948</v>
          </cell>
          <cell r="BD73">
            <v>0.7365137381681652</v>
          </cell>
          <cell r="BE73">
            <v>125.10454024477008</v>
          </cell>
          <cell r="BG73">
            <v>30</v>
          </cell>
          <cell r="BH73" t="str">
            <v>Previdência Multim Com RV Com Alavanc.</v>
          </cell>
          <cell r="BI73">
            <v>186</v>
          </cell>
          <cell r="BJ73">
            <v>37228</v>
          </cell>
          <cell r="BK73">
            <v>1876.19</v>
          </cell>
          <cell r="BL73">
            <v>1.0634772173632099</v>
          </cell>
          <cell r="BM73">
            <v>0.9400177</v>
          </cell>
          <cell r="BZ73">
            <v>30</v>
          </cell>
          <cell r="CA73" t="str">
            <v>Previdência Multim Com RV Com Alavanc.</v>
          </cell>
          <cell r="CB73">
            <v>186</v>
          </cell>
          <cell r="CC73" t="str">
            <v>00/00/0000</v>
          </cell>
          <cell r="CD73" t="e">
            <v>#VALUE!</v>
          </cell>
          <cell r="CE73" t="e">
            <v>#VALUE!</v>
          </cell>
          <cell r="CF73" t="e">
            <v>#VALUE!</v>
          </cell>
          <cell r="CG73" t="e">
            <v>#VALUE!</v>
          </cell>
          <cell r="CH73" t="e">
            <v>#VALUE!</v>
          </cell>
          <cell r="CJ73">
            <v>30</v>
          </cell>
          <cell r="CK73" t="str">
            <v>Previdência Multim Com RV Com Alavanc.</v>
          </cell>
          <cell r="CL73">
            <v>186</v>
          </cell>
          <cell r="CM73">
            <v>37242</v>
          </cell>
          <cell r="CN73">
            <v>1967.45</v>
          </cell>
          <cell r="CO73">
            <v>0.053183618906449404</v>
          </cell>
          <cell r="CP73">
            <v>4.864112909673324</v>
          </cell>
          <cell r="CQ73">
            <v>6.51364738622815</v>
          </cell>
          <cell r="CR73">
            <v>90.69540008194008</v>
          </cell>
          <cell r="CS73">
            <v>322.43697714883956</v>
          </cell>
        </row>
        <row r="74">
          <cell r="AA74">
            <v>30.5</v>
          </cell>
          <cell r="AB74" t="str">
            <v>descricao</v>
          </cell>
          <cell r="AC74" t="str">
            <v>codtipo</v>
          </cell>
          <cell r="AD74" t="str">
            <v>data</v>
          </cell>
          <cell r="AV74">
            <v>30.5</v>
          </cell>
          <cell r="AW74" t="str">
            <v>descricao</v>
          </cell>
          <cell r="AX74" t="str">
            <v>codtipo</v>
          </cell>
          <cell r="AY74" t="str">
            <v>data</v>
          </cell>
          <cell r="BG74">
            <v>30.5</v>
          </cell>
          <cell r="BH74" t="str">
            <v>descricao</v>
          </cell>
          <cell r="BI74" t="str">
            <v>codtipo</v>
          </cell>
          <cell r="BJ74" t="str">
            <v>data</v>
          </cell>
          <cell r="BZ74">
            <v>30.5</v>
          </cell>
          <cell r="CA74" t="str">
            <v>descricao</v>
          </cell>
          <cell r="CB74" t="str">
            <v>codtipo</v>
          </cell>
          <cell r="CC74" t="str">
            <v>data</v>
          </cell>
          <cell r="CJ74">
            <v>30.5</v>
          </cell>
          <cell r="CK74" t="str">
            <v>descricao</v>
          </cell>
          <cell r="CL74" t="str">
            <v>codtipo</v>
          </cell>
          <cell r="CM74" t="str">
            <v>data</v>
          </cell>
        </row>
        <row r="75">
          <cell r="AA75">
            <v>31</v>
          </cell>
          <cell r="AB75" t="str">
            <v>Previdência Multim Sem RV</v>
          </cell>
          <cell r="AC75">
            <v>189</v>
          </cell>
          <cell r="AD75">
            <v>37237</v>
          </cell>
          <cell r="AE75">
            <v>102366.52</v>
          </cell>
          <cell r="AF75">
            <v>0.0576813</v>
          </cell>
          <cell r="AG75">
            <v>1.1010475350643627</v>
          </cell>
          <cell r="AH75">
            <v>-1.0256998</v>
          </cell>
          <cell r="AI75">
            <v>1295.8150417207944</v>
          </cell>
          <cell r="AJ75">
            <v>-1.120508251571795</v>
          </cell>
          <cell r="AK75">
            <v>100</v>
          </cell>
          <cell r="AV75">
            <v>31</v>
          </cell>
          <cell r="AW75" t="str">
            <v>Previdência Multim Sem RV</v>
          </cell>
          <cell r="AX75">
            <v>189</v>
          </cell>
          <cell r="AY75">
            <v>37211</v>
          </cell>
          <cell r="AZ75" t="e">
            <v>#VALUE!</v>
          </cell>
          <cell r="BA75">
            <v>1.088784804408776</v>
          </cell>
          <cell r="BB75">
            <v>0.8853676</v>
          </cell>
          <cell r="BC75">
            <v>-9758.234907828155</v>
          </cell>
          <cell r="BD75">
            <v>1.284789136817932</v>
          </cell>
          <cell r="BE75">
            <v>13698.004310380653</v>
          </cell>
          <cell r="BG75">
            <v>31</v>
          </cell>
          <cell r="BH75" t="str">
            <v>Previdência Multim Sem RV</v>
          </cell>
          <cell r="BI75">
            <v>189</v>
          </cell>
          <cell r="BJ75">
            <v>37228</v>
          </cell>
          <cell r="BK75">
            <v>96079.36</v>
          </cell>
          <cell r="BL75">
            <v>1.0961337083629479</v>
          </cell>
          <cell r="BM75">
            <v>0.8853676</v>
          </cell>
          <cell r="BZ75">
            <v>31</v>
          </cell>
          <cell r="CA75" t="str">
            <v>Previdência Multim Sem RV</v>
          </cell>
          <cell r="CB75">
            <v>189</v>
          </cell>
          <cell r="CC75" t="str">
            <v>00/00/0000</v>
          </cell>
          <cell r="CD75" t="e">
            <v>#VALUE!</v>
          </cell>
          <cell r="CE75" t="e">
            <v>#VALUE!</v>
          </cell>
          <cell r="CF75" t="e">
            <v>#VALUE!</v>
          </cell>
          <cell r="CG75" t="e">
            <v>#VALUE!</v>
          </cell>
          <cell r="CH75" t="e">
            <v>#VALUE!</v>
          </cell>
          <cell r="CJ75">
            <v>31</v>
          </cell>
          <cell r="CK75" t="str">
            <v>Previdência Multim Sem RV</v>
          </cell>
          <cell r="CL75">
            <v>189</v>
          </cell>
          <cell r="CM75">
            <v>37242</v>
          </cell>
          <cell r="CN75">
            <v>105174.72</v>
          </cell>
          <cell r="CO75">
            <v>0.6057367714849882</v>
          </cell>
          <cell r="CP75">
            <v>9.466507686978765</v>
          </cell>
          <cell r="CQ75">
            <v>10.216872149515765</v>
          </cell>
          <cell r="CR75">
            <v>8486.497708409894</v>
          </cell>
          <cell r="CS75">
            <v>3939.769402552498</v>
          </cell>
        </row>
        <row r="76">
          <cell r="AA76">
            <v>31.5</v>
          </cell>
          <cell r="AB76" t="str">
            <v>descricao</v>
          </cell>
          <cell r="AC76" t="str">
            <v>codtipo</v>
          </cell>
          <cell r="AD76" t="str">
            <v>data</v>
          </cell>
          <cell r="AV76">
            <v>31.5</v>
          </cell>
          <cell r="AW76" t="str">
            <v>descricao</v>
          </cell>
          <cell r="AX76" t="str">
            <v>codtipo</v>
          </cell>
          <cell r="AY76" t="str">
            <v>data</v>
          </cell>
          <cell r="BG76">
            <v>31.5</v>
          </cell>
          <cell r="BH76" t="str">
            <v>descricao</v>
          </cell>
          <cell r="BI76" t="str">
            <v>codtipo</v>
          </cell>
          <cell r="BJ76" t="str">
            <v>data</v>
          </cell>
          <cell r="BZ76">
            <v>31.5</v>
          </cell>
          <cell r="CA76" t="str">
            <v>descricao</v>
          </cell>
          <cell r="CB76" t="str">
            <v>codtipo</v>
          </cell>
          <cell r="CC76" t="str">
            <v>data</v>
          </cell>
          <cell r="CJ76">
            <v>31.5</v>
          </cell>
          <cell r="CK76" t="str">
            <v>descricao</v>
          </cell>
          <cell r="CL76" t="str">
            <v>codtipo</v>
          </cell>
          <cell r="CM76" t="str">
            <v>data</v>
          </cell>
        </row>
        <row r="77">
          <cell r="AA77">
            <v>32</v>
          </cell>
          <cell r="AB77" t="str">
            <v>Previdência Multim Sem RV Com Alavanc.</v>
          </cell>
          <cell r="AC77">
            <v>187</v>
          </cell>
          <cell r="AD77">
            <v>37237</v>
          </cell>
          <cell r="AE77">
            <v>0</v>
          </cell>
          <cell r="AF77">
            <v>0</v>
          </cell>
          <cell r="AG77">
            <v>1</v>
          </cell>
          <cell r="AH77">
            <v>0</v>
          </cell>
          <cell r="AI77">
            <v>0</v>
          </cell>
          <cell r="AJ77">
            <v>0</v>
          </cell>
          <cell r="AK77" t="e">
            <v>#VALUE!</v>
          </cell>
          <cell r="AV77">
            <v>32</v>
          </cell>
          <cell r="AW77" t="str">
            <v>Previdência Multim Sem RV Com Alavanc.</v>
          </cell>
          <cell r="AX77">
            <v>187</v>
          </cell>
          <cell r="AY77">
            <v>37211</v>
          </cell>
          <cell r="AZ77" t="e">
            <v>#VALUE!</v>
          </cell>
          <cell r="BA77">
            <v>1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G77">
            <v>32</v>
          </cell>
          <cell r="BH77" t="str">
            <v>Previdência Multim Sem RV Com Alavanc.</v>
          </cell>
          <cell r="BI77">
            <v>187</v>
          </cell>
          <cell r="BJ77">
            <v>37228</v>
          </cell>
          <cell r="BK77">
            <v>0</v>
          </cell>
          <cell r="BL77">
            <v>1</v>
          </cell>
          <cell r="BM77">
            <v>0</v>
          </cell>
          <cell r="BZ77">
            <v>32</v>
          </cell>
          <cell r="CA77" t="str">
            <v>Previdência Multim Sem RV Com Alavanc.</v>
          </cell>
          <cell r="CB77">
            <v>187</v>
          </cell>
          <cell r="CC77" t="str">
            <v>00/00/0000</v>
          </cell>
          <cell r="CD77" t="e">
            <v>#VALUE!</v>
          </cell>
          <cell r="CE77" t="e">
            <v>#VALUE!</v>
          </cell>
          <cell r="CF77" t="e">
            <v>#VALUE!</v>
          </cell>
          <cell r="CG77" t="e">
            <v>#VALUE!</v>
          </cell>
          <cell r="CH77" t="e">
            <v>#VALUE!</v>
          </cell>
          <cell r="CJ77">
            <v>32</v>
          </cell>
          <cell r="CK77" t="str">
            <v>Previdência Multim Sem RV Com Alavanc.</v>
          </cell>
          <cell r="CL77">
            <v>187</v>
          </cell>
          <cell r="CM77">
            <v>37242</v>
          </cell>
          <cell r="CN77">
            <v>0</v>
          </cell>
          <cell r="CO77">
            <v>0</v>
          </cell>
          <cell r="CP77" t="e">
            <v>#DIV/0!</v>
          </cell>
          <cell r="CQ77">
            <v>0</v>
          </cell>
          <cell r="CR77">
            <v>0</v>
          </cell>
          <cell r="CS77">
            <v>0</v>
          </cell>
        </row>
        <row r="78">
          <cell r="AA78">
            <v>32.5</v>
          </cell>
          <cell r="AB78" t="str">
            <v>descricao</v>
          </cell>
          <cell r="AC78" t="str">
            <v>codtipo</v>
          </cell>
          <cell r="AD78" t="str">
            <v>data</v>
          </cell>
          <cell r="AV78">
            <v>32.5</v>
          </cell>
          <cell r="AW78" t="str">
            <v>descricao</v>
          </cell>
          <cell r="AX78" t="str">
            <v>codtipo</v>
          </cell>
          <cell r="AY78" t="str">
            <v>data</v>
          </cell>
          <cell r="BG78">
            <v>32.5</v>
          </cell>
          <cell r="BH78" t="str">
            <v>descricao</v>
          </cell>
          <cell r="BI78" t="str">
            <v>codtipo</v>
          </cell>
          <cell r="BJ78" t="str">
            <v>data</v>
          </cell>
          <cell r="BZ78">
            <v>32.5</v>
          </cell>
          <cell r="CA78" t="str">
            <v>descricao</v>
          </cell>
          <cell r="CB78" t="str">
            <v>codtipo</v>
          </cell>
          <cell r="CC78" t="str">
            <v>data</v>
          </cell>
          <cell r="CJ78">
            <v>32.5</v>
          </cell>
          <cell r="CK78" t="str">
            <v>descricao</v>
          </cell>
          <cell r="CL78" t="str">
            <v>codtipo</v>
          </cell>
          <cell r="CM78" t="str">
            <v>data</v>
          </cell>
        </row>
        <row r="79">
          <cell r="AA79">
            <v>33</v>
          </cell>
          <cell r="AB79" t="str">
            <v>Previdência Referenciado Câmbio</v>
          </cell>
          <cell r="AC79">
            <v>190</v>
          </cell>
          <cell r="AD79">
            <v>37237</v>
          </cell>
          <cell r="AE79">
            <v>32054.31</v>
          </cell>
          <cell r="AF79">
            <v>1.2281185</v>
          </cell>
          <cell r="AG79">
            <v>1.1382204976830437</v>
          </cell>
          <cell r="AH79">
            <v>1.6166585</v>
          </cell>
          <cell r="AI79">
            <v>25340.23235072988</v>
          </cell>
          <cell r="AJ79">
            <v>0.12255800194525364</v>
          </cell>
          <cell r="AK79">
            <v>100</v>
          </cell>
          <cell r="AV79">
            <v>33</v>
          </cell>
          <cell r="AW79" t="str">
            <v>Previdência Referenciado Câmbio</v>
          </cell>
          <cell r="AX79">
            <v>190</v>
          </cell>
          <cell r="AY79">
            <v>37211</v>
          </cell>
          <cell r="AZ79" t="e">
            <v>#VALUE!</v>
          </cell>
          <cell r="BA79">
            <v>1.2104116149335578</v>
          </cell>
          <cell r="BB79">
            <v>1.5349518</v>
          </cell>
          <cell r="BC79">
            <v>23910.794207209437</v>
          </cell>
          <cell r="BD79">
            <v>-5.790568424244624</v>
          </cell>
          <cell r="BE79">
            <v>1522.3921972097814</v>
          </cell>
          <cell r="BG79">
            <v>33</v>
          </cell>
          <cell r="BH79" t="str">
            <v>Previdência Referenciado Câmbio</v>
          </cell>
          <cell r="BI79">
            <v>190</v>
          </cell>
          <cell r="BJ79">
            <v>37228</v>
          </cell>
          <cell r="BK79">
            <v>33187.27</v>
          </cell>
          <cell r="BL79">
            <v>1.1861448447060317</v>
          </cell>
          <cell r="BM79">
            <v>1.5349518</v>
          </cell>
          <cell r="BZ79">
            <v>33</v>
          </cell>
          <cell r="CA79" t="str">
            <v>Previdência Referenciado Câmbio</v>
          </cell>
          <cell r="CB79">
            <v>190</v>
          </cell>
          <cell r="CC79" t="str">
            <v>00/00/0000</v>
          </cell>
          <cell r="CD79" t="e">
            <v>#VALUE!</v>
          </cell>
          <cell r="CE79" t="e">
            <v>#VALUE!</v>
          </cell>
          <cell r="CF79" t="e">
            <v>#VALUE!</v>
          </cell>
          <cell r="CG79" t="e">
            <v>#VALUE!</v>
          </cell>
          <cell r="CH79" t="e">
            <v>#VALUE!</v>
          </cell>
          <cell r="CJ79">
            <v>33</v>
          </cell>
          <cell r="CK79" t="str">
            <v>Previdência Referenciado Câmbio</v>
          </cell>
          <cell r="CL79">
            <v>190</v>
          </cell>
          <cell r="CM79">
            <v>37242</v>
          </cell>
          <cell r="CN79">
            <v>32206.54</v>
          </cell>
          <cell r="CO79">
            <v>-3.8631827094913085</v>
          </cell>
          <cell r="CP79">
            <v>-2.9551391241280034</v>
          </cell>
          <cell r="CQ79">
            <v>13.441463758756477</v>
          </cell>
          <cell r="CR79">
            <v>303.0690290995699</v>
          </cell>
          <cell r="CS79">
            <v>25433.18640441922</v>
          </cell>
        </row>
        <row r="80">
          <cell r="AA80">
            <v>33.5</v>
          </cell>
          <cell r="AB80" t="str">
            <v>descricao</v>
          </cell>
          <cell r="AC80" t="str">
            <v>codtipo</v>
          </cell>
          <cell r="AD80" t="str">
            <v>data</v>
          </cell>
          <cell r="AV80">
            <v>33.5</v>
          </cell>
          <cell r="AW80" t="str">
            <v>descricao</v>
          </cell>
          <cell r="AX80" t="str">
            <v>codtipo</v>
          </cell>
          <cell r="AY80" t="str">
            <v>data</v>
          </cell>
          <cell r="BG80">
            <v>33.5</v>
          </cell>
          <cell r="BH80" t="str">
            <v>descricao</v>
          </cell>
          <cell r="BI80" t="str">
            <v>codtipo</v>
          </cell>
          <cell r="BJ80" t="str">
            <v>data</v>
          </cell>
          <cell r="BZ80">
            <v>33.5</v>
          </cell>
          <cell r="CA80" t="str">
            <v>descricao</v>
          </cell>
          <cell r="CB80" t="str">
            <v>codtipo</v>
          </cell>
          <cell r="CC80" t="str">
            <v>data</v>
          </cell>
          <cell r="CJ80">
            <v>33.5</v>
          </cell>
          <cell r="CK80" t="str">
            <v>descricao</v>
          </cell>
          <cell r="CL80" t="str">
            <v>codtipo</v>
          </cell>
          <cell r="CM80" t="str">
            <v>data</v>
          </cell>
        </row>
        <row r="81">
          <cell r="AA81">
            <v>34</v>
          </cell>
          <cell r="AB81" t="str">
            <v>Previdência Referenciado DI</v>
          </cell>
          <cell r="AC81">
            <v>191</v>
          </cell>
          <cell r="AD81">
            <v>37237</v>
          </cell>
          <cell r="AE81">
            <v>201316.14</v>
          </cell>
          <cell r="AF81">
            <v>0.050734</v>
          </cell>
          <cell r="AG81">
            <v>1.07097536307552</v>
          </cell>
          <cell r="AH81">
            <v>0.2115756</v>
          </cell>
          <cell r="AI81">
            <v>78530.18105997426</v>
          </cell>
          <cell r="AJ81">
            <v>0.323119909326022</v>
          </cell>
          <cell r="AK81">
            <v>100</v>
          </cell>
          <cell r="AV81">
            <v>34</v>
          </cell>
          <cell r="AW81" t="str">
            <v>Previdência Referenciado DI</v>
          </cell>
          <cell r="AX81">
            <v>191</v>
          </cell>
          <cell r="AY81">
            <v>37211</v>
          </cell>
          <cell r="AZ81" t="e">
            <v>#VALUE!</v>
          </cell>
          <cell r="BA81">
            <v>1.0612969101244332</v>
          </cell>
          <cell r="BB81">
            <v>0.4296604</v>
          </cell>
          <cell r="BC81">
            <v>69872.31568829286</v>
          </cell>
          <cell r="BD81">
            <v>1.0660094424270516</v>
          </cell>
          <cell r="BE81">
            <v>10770.179846631392</v>
          </cell>
          <cell r="BG81">
            <v>34</v>
          </cell>
          <cell r="BH81" t="str">
            <v>Previdência Referenciado DI</v>
          </cell>
          <cell r="BI81">
            <v>191</v>
          </cell>
          <cell r="BJ81">
            <v>37228</v>
          </cell>
          <cell r="BK81">
            <v>197541.37</v>
          </cell>
          <cell r="BL81">
            <v>1.0672023672442248</v>
          </cell>
          <cell r="BM81">
            <v>0.4296604</v>
          </cell>
          <cell r="BZ81">
            <v>34</v>
          </cell>
          <cell r="CA81" t="str">
            <v>Previdência Referenciado DI</v>
          </cell>
          <cell r="CB81">
            <v>191</v>
          </cell>
          <cell r="CC81" t="str">
            <v>00/00/0000</v>
          </cell>
          <cell r="CD81" t="e">
            <v>#VALUE!</v>
          </cell>
          <cell r="CE81" t="e">
            <v>#VALUE!</v>
          </cell>
          <cell r="CF81" t="e">
            <v>#VALUE!</v>
          </cell>
          <cell r="CG81" t="e">
            <v>#VALUE!</v>
          </cell>
          <cell r="CH81" t="e">
            <v>#VALUE!</v>
          </cell>
          <cell r="CJ81">
            <v>34</v>
          </cell>
          <cell r="CK81" t="str">
            <v>Previdência Referenciado DI</v>
          </cell>
          <cell r="CL81">
            <v>191</v>
          </cell>
          <cell r="CM81">
            <v>37242</v>
          </cell>
          <cell r="CN81">
            <v>203736.89</v>
          </cell>
          <cell r="CO81">
            <v>0.5067518888930422</v>
          </cell>
          <cell r="CP81">
            <v>3.136315193116257</v>
          </cell>
          <cell r="CQ81">
            <v>7.221395962605337</v>
          </cell>
          <cell r="CR81">
            <v>5183.615025496285</v>
          </cell>
          <cell r="CS81">
            <v>80642.49553492425</v>
          </cell>
        </row>
        <row r="82">
          <cell r="AA82">
            <v>34.5</v>
          </cell>
          <cell r="AB82" t="str">
            <v>descricao</v>
          </cell>
          <cell r="AC82" t="str">
            <v>codtipo</v>
          </cell>
          <cell r="AD82" t="str">
            <v>data</v>
          </cell>
          <cell r="AV82">
            <v>34.5</v>
          </cell>
          <cell r="AW82" t="str">
            <v>descricao</v>
          </cell>
          <cell r="AX82" t="str">
            <v>codtipo</v>
          </cell>
          <cell r="AY82" t="str">
            <v>data</v>
          </cell>
          <cell r="BG82">
            <v>34.5</v>
          </cell>
          <cell r="BH82" t="str">
            <v>descricao</v>
          </cell>
          <cell r="BI82" t="str">
            <v>codtipo</v>
          </cell>
          <cell r="BJ82" t="str">
            <v>data</v>
          </cell>
          <cell r="BZ82">
            <v>34.5</v>
          </cell>
          <cell r="CA82" t="str">
            <v>descricao</v>
          </cell>
          <cell r="CB82" t="str">
            <v>codtipo</v>
          </cell>
          <cell r="CC82" t="str">
            <v>data</v>
          </cell>
          <cell r="CJ82">
            <v>34.5</v>
          </cell>
          <cell r="CK82" t="str">
            <v>descricao</v>
          </cell>
          <cell r="CL82" t="str">
            <v>codtipo</v>
          </cell>
          <cell r="CM82" t="str">
            <v>data</v>
          </cell>
        </row>
        <row r="83">
          <cell r="AA83">
            <v>35</v>
          </cell>
          <cell r="AB83" t="str">
            <v>Previdência Referenciados Outros</v>
          </cell>
          <cell r="AC83">
            <v>192</v>
          </cell>
          <cell r="AD83">
            <v>37237</v>
          </cell>
          <cell r="AE83">
            <v>0</v>
          </cell>
          <cell r="AF83">
            <v>0</v>
          </cell>
          <cell r="AG83">
            <v>1</v>
          </cell>
          <cell r="AH83">
            <v>0</v>
          </cell>
          <cell r="AI83">
            <v>0</v>
          </cell>
          <cell r="AJ83">
            <v>0</v>
          </cell>
          <cell r="AK83" t="e">
            <v>#VALUE!</v>
          </cell>
          <cell r="AV83">
            <v>35</v>
          </cell>
          <cell r="AW83" t="str">
            <v>Previdência Referenciados Outros</v>
          </cell>
          <cell r="AX83">
            <v>192</v>
          </cell>
          <cell r="AY83">
            <v>37211</v>
          </cell>
          <cell r="AZ83" t="e">
            <v>#VALUE!</v>
          </cell>
          <cell r="BA83">
            <v>1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G83">
            <v>35</v>
          </cell>
          <cell r="BH83" t="str">
            <v>Previdência Referenciados Outros</v>
          </cell>
          <cell r="BI83">
            <v>192</v>
          </cell>
          <cell r="BJ83">
            <v>37228</v>
          </cell>
          <cell r="BK83">
            <v>0</v>
          </cell>
          <cell r="BL83">
            <v>1</v>
          </cell>
          <cell r="BM83">
            <v>0</v>
          </cell>
          <cell r="BZ83">
            <v>35</v>
          </cell>
          <cell r="CA83" t="str">
            <v>Previdência Referenciados Outros</v>
          </cell>
          <cell r="CB83">
            <v>192</v>
          </cell>
          <cell r="CC83" t="str">
            <v>00/00/0000</v>
          </cell>
          <cell r="CD83" t="e">
            <v>#VALUE!</v>
          </cell>
          <cell r="CE83" t="e">
            <v>#VALUE!</v>
          </cell>
          <cell r="CF83" t="e">
            <v>#VALUE!</v>
          </cell>
          <cell r="CG83" t="e">
            <v>#VALUE!</v>
          </cell>
          <cell r="CH83" t="e">
            <v>#VALUE!</v>
          </cell>
          <cell r="CJ83">
            <v>35</v>
          </cell>
          <cell r="CK83" t="str">
            <v>Previdência Referenciados Outros</v>
          </cell>
          <cell r="CL83">
            <v>192</v>
          </cell>
          <cell r="CM83">
            <v>37242</v>
          </cell>
          <cell r="CN83">
            <v>0</v>
          </cell>
          <cell r="CO83">
            <v>0</v>
          </cell>
          <cell r="CP83" t="e">
            <v>#DIV/0!</v>
          </cell>
          <cell r="CQ83">
            <v>0</v>
          </cell>
          <cell r="CR83">
            <v>0</v>
          </cell>
          <cell r="CS83">
            <v>0</v>
          </cell>
        </row>
        <row r="84">
          <cell r="AA84">
            <v>35.5</v>
          </cell>
          <cell r="AB84" t="str">
            <v>descricao</v>
          </cell>
          <cell r="AC84" t="str">
            <v>codtipo</v>
          </cell>
          <cell r="AD84" t="str">
            <v>data</v>
          </cell>
          <cell r="AV84">
            <v>35.5</v>
          </cell>
          <cell r="AW84" t="str">
            <v>descricao</v>
          </cell>
          <cell r="AX84" t="str">
            <v>codtipo</v>
          </cell>
          <cell r="AY84" t="str">
            <v>data</v>
          </cell>
          <cell r="BG84">
            <v>35.5</v>
          </cell>
          <cell r="BH84" t="str">
            <v>descricao</v>
          </cell>
          <cell r="BI84" t="str">
            <v>codtipo</v>
          </cell>
          <cell r="BJ84" t="str">
            <v>data</v>
          </cell>
          <cell r="BZ84">
            <v>35.5</v>
          </cell>
          <cell r="CA84" t="str">
            <v>descricao</v>
          </cell>
          <cell r="CB84" t="str">
            <v>codtipo</v>
          </cell>
          <cell r="CC84" t="str">
            <v>data</v>
          </cell>
          <cell r="CJ84">
            <v>35.5</v>
          </cell>
          <cell r="CK84" t="str">
            <v>descricao</v>
          </cell>
          <cell r="CL84" t="str">
            <v>codtipo</v>
          </cell>
          <cell r="CM84" t="str">
            <v>data</v>
          </cell>
        </row>
        <row r="85">
          <cell r="AA85">
            <v>36</v>
          </cell>
          <cell r="AB85" t="str">
            <v>Previdência Renda Fixa</v>
          </cell>
          <cell r="AC85">
            <v>193</v>
          </cell>
          <cell r="AD85">
            <v>37237</v>
          </cell>
          <cell r="AE85">
            <v>3118623.67</v>
          </cell>
          <cell r="AF85">
            <v>0.0580101</v>
          </cell>
          <cell r="AG85">
            <v>1.088316786570431</v>
          </cell>
          <cell r="AH85">
            <v>0.7046472</v>
          </cell>
          <cell r="AI85">
            <v>632374.0451651034</v>
          </cell>
          <cell r="AJ85">
            <v>20.025071981783956</v>
          </cell>
          <cell r="AK85">
            <v>100</v>
          </cell>
          <cell r="AV85">
            <v>36</v>
          </cell>
          <cell r="AW85" t="str">
            <v>Previdência Renda Fixa</v>
          </cell>
          <cell r="AX85">
            <v>193</v>
          </cell>
          <cell r="AY85">
            <v>37211</v>
          </cell>
          <cell r="AZ85" t="e">
            <v>#VALUE!</v>
          </cell>
          <cell r="BA85">
            <v>1.077256768275221</v>
          </cell>
          <cell r="BB85">
            <v>0.4104812</v>
          </cell>
          <cell r="BC85">
            <v>489854.5695010936</v>
          </cell>
          <cell r="BD85">
            <v>1.1991923947117344</v>
          </cell>
          <cell r="BE85">
            <v>169354.31198947085</v>
          </cell>
          <cell r="BG85">
            <v>36</v>
          </cell>
          <cell r="BH85" t="str">
            <v>Previdência Renda Fixa</v>
          </cell>
          <cell r="BI85">
            <v>193</v>
          </cell>
          <cell r="BJ85">
            <v>37228</v>
          </cell>
          <cell r="BK85">
            <v>3053264.2</v>
          </cell>
          <cell r="BL85">
            <v>1.0839758871064196</v>
          </cell>
          <cell r="BM85">
            <v>0.4104812</v>
          </cell>
          <cell r="BZ85">
            <v>36</v>
          </cell>
          <cell r="CA85" t="str">
            <v>Previdência Renda Fixa</v>
          </cell>
          <cell r="CB85">
            <v>193</v>
          </cell>
          <cell r="CC85" t="str">
            <v>00/00/0000</v>
          </cell>
          <cell r="CD85" t="e">
            <v>#VALUE!</v>
          </cell>
          <cell r="CE85" t="e">
            <v>#VALUE!</v>
          </cell>
          <cell r="CF85" t="e">
            <v>#VALUE!</v>
          </cell>
          <cell r="CG85" t="e">
            <v>#VALUE!</v>
          </cell>
          <cell r="CH85" t="e">
            <v>#VALUE!</v>
          </cell>
          <cell r="CJ85">
            <v>36</v>
          </cell>
          <cell r="CK85" t="str">
            <v>Previdência Renda Fixa</v>
          </cell>
          <cell r="CL85">
            <v>193</v>
          </cell>
          <cell r="CM85">
            <v>37242</v>
          </cell>
          <cell r="CN85">
            <v>3150800.62</v>
          </cell>
          <cell r="CO85">
            <v>0.5719003973440495</v>
          </cell>
          <cell r="CP85">
            <v>3.194496565348004</v>
          </cell>
          <cell r="CQ85">
            <v>8.967482749420054</v>
          </cell>
          <cell r="CR85">
            <v>79903.69706962304</v>
          </cell>
          <cell r="CS85">
            <v>659208.8814905644</v>
          </cell>
        </row>
        <row r="86">
          <cell r="AA86">
            <v>36.5</v>
          </cell>
          <cell r="AB86" t="str">
            <v>descricao</v>
          </cell>
          <cell r="AC86" t="str">
            <v>codtipo</v>
          </cell>
          <cell r="AD86" t="str">
            <v>data</v>
          </cell>
          <cell r="AV86">
            <v>36.5</v>
          </cell>
          <cell r="AW86" t="str">
            <v>descricao</v>
          </cell>
          <cell r="AX86" t="str">
            <v>codtipo</v>
          </cell>
          <cell r="AY86" t="str">
            <v>data</v>
          </cell>
          <cell r="BG86">
            <v>36.5</v>
          </cell>
          <cell r="BH86" t="str">
            <v>descricao</v>
          </cell>
          <cell r="BI86" t="str">
            <v>codtipo</v>
          </cell>
          <cell r="BJ86" t="str">
            <v>data</v>
          </cell>
          <cell r="BZ86">
            <v>36.5</v>
          </cell>
          <cell r="CA86" t="str">
            <v>descricao</v>
          </cell>
          <cell r="CB86" t="str">
            <v>codtipo</v>
          </cell>
          <cell r="CC86" t="str">
            <v>data</v>
          </cell>
          <cell r="CJ86">
            <v>36.5</v>
          </cell>
          <cell r="CK86" t="str">
            <v>descricao</v>
          </cell>
          <cell r="CL86" t="str">
            <v>codtipo</v>
          </cell>
          <cell r="CM86" t="str">
            <v>data</v>
          </cell>
        </row>
        <row r="87">
          <cell r="AA87">
            <v>37</v>
          </cell>
          <cell r="AB87" t="str">
            <v>Previdência Renda Fixa Com Alavancagem</v>
          </cell>
          <cell r="AC87">
            <v>194</v>
          </cell>
          <cell r="AD87">
            <v>37237</v>
          </cell>
          <cell r="AE87">
            <v>5049.91</v>
          </cell>
          <cell r="AF87">
            <v>0.0592439</v>
          </cell>
          <cell r="AG87">
            <v>1.1001966516914645</v>
          </cell>
          <cell r="AH87">
            <v>-0.019951</v>
          </cell>
          <cell r="AI87">
            <v>-475.8046872140203</v>
          </cell>
          <cell r="AJ87">
            <v>-0.004002361993880186</v>
          </cell>
          <cell r="AK87">
            <v>100</v>
          </cell>
          <cell r="AV87">
            <v>37</v>
          </cell>
          <cell r="AW87" t="str">
            <v>Previdência Renda Fixa Com Alavancagem</v>
          </cell>
          <cell r="AX87">
            <v>194</v>
          </cell>
          <cell r="AY87">
            <v>37211</v>
          </cell>
          <cell r="AZ87" t="e">
            <v>#VALUE!</v>
          </cell>
          <cell r="BA87">
            <v>1.0885609264625018</v>
          </cell>
          <cell r="BB87">
            <v>-0.4941517</v>
          </cell>
          <cell r="BC87">
            <v>-461.95830259458853</v>
          </cell>
          <cell r="BD87">
            <v>1.2480955106940028</v>
          </cell>
          <cell r="BE87">
            <v>-18.329246140171563</v>
          </cell>
          <cell r="BG87">
            <v>37</v>
          </cell>
          <cell r="BH87" t="str">
            <v>Previdência Renda Fixa Com Alavancagem</v>
          </cell>
          <cell r="BI87">
            <v>194</v>
          </cell>
          <cell r="BJ87">
            <v>37228</v>
          </cell>
          <cell r="BK87">
            <v>5031.16</v>
          </cell>
          <cell r="BL87">
            <v>1.0956416712543469</v>
          </cell>
          <cell r="BM87">
            <v>-0.4941517</v>
          </cell>
          <cell r="BZ87">
            <v>37</v>
          </cell>
          <cell r="CA87" t="str">
            <v>Previdência Renda Fixa Com Alavancagem</v>
          </cell>
          <cell r="CB87">
            <v>194</v>
          </cell>
          <cell r="CC87" t="str">
            <v>00/00/0000</v>
          </cell>
          <cell r="CD87" t="e">
            <v>#VALUE!</v>
          </cell>
          <cell r="CE87" t="e">
            <v>#VALUE!</v>
          </cell>
          <cell r="CF87" t="e">
            <v>#VALUE!</v>
          </cell>
          <cell r="CG87" t="e">
            <v>#VALUE!</v>
          </cell>
          <cell r="CH87" t="e">
            <v>#VALUE!</v>
          </cell>
          <cell r="CJ87">
            <v>37</v>
          </cell>
          <cell r="CK87" t="str">
            <v>Previdência Renda Fixa Com Alavancagem</v>
          </cell>
          <cell r="CL87">
            <v>194</v>
          </cell>
          <cell r="CM87">
            <v>37242</v>
          </cell>
          <cell r="CN87">
            <v>5054.38</v>
          </cell>
          <cell r="CO87">
            <v>0.5937648624713798</v>
          </cell>
          <cell r="CP87">
            <v>0.4615237837794828</v>
          </cell>
          <cell r="CQ87">
            <v>10.145001289058996</v>
          </cell>
          <cell r="CR87">
            <v>-6.572148621511587</v>
          </cell>
          <cell r="CS87">
            <v>-480.2875487347601</v>
          </cell>
        </row>
        <row r="88">
          <cell r="AA88">
            <v>37.5</v>
          </cell>
          <cell r="AB88" t="str">
            <v>descricao</v>
          </cell>
          <cell r="AC88" t="str">
            <v>codtipo</v>
          </cell>
          <cell r="AD88" t="str">
            <v>data</v>
          </cell>
          <cell r="AV88">
            <v>37.5</v>
          </cell>
          <cell r="AW88" t="str">
            <v>descricao</v>
          </cell>
          <cell r="AX88" t="str">
            <v>codtipo</v>
          </cell>
          <cell r="AY88" t="str">
            <v>data</v>
          </cell>
          <cell r="BG88">
            <v>37.5</v>
          </cell>
          <cell r="BH88" t="str">
            <v>descricao</v>
          </cell>
          <cell r="BI88" t="str">
            <v>codtipo</v>
          </cell>
          <cell r="BJ88" t="str">
            <v>data</v>
          </cell>
          <cell r="BZ88">
            <v>37.5</v>
          </cell>
          <cell r="CA88" t="str">
            <v>descricao</v>
          </cell>
          <cell r="CB88" t="str">
            <v>codtipo</v>
          </cell>
          <cell r="CC88" t="str">
            <v>data</v>
          </cell>
          <cell r="CJ88">
            <v>37.5</v>
          </cell>
          <cell r="CK88" t="str">
            <v>descricao</v>
          </cell>
          <cell r="CL88" t="str">
            <v>codtipo</v>
          </cell>
          <cell r="CM88" t="str">
            <v>data</v>
          </cell>
        </row>
        <row r="89">
          <cell r="AA89">
            <v>38</v>
          </cell>
          <cell r="AB89" t="str">
            <v>Previdência Renda Fixa Crédito</v>
          </cell>
          <cell r="AC89">
            <v>195</v>
          </cell>
          <cell r="AD89">
            <v>37237</v>
          </cell>
          <cell r="AE89">
            <v>3650.52</v>
          </cell>
          <cell r="AF89">
            <v>0.0598284</v>
          </cell>
          <cell r="AG89">
            <v>1.09669668677123</v>
          </cell>
          <cell r="AH89">
            <v>0.0685206</v>
          </cell>
          <cell r="AI89">
            <v>30.581295178159053</v>
          </cell>
          <cell r="AJ89">
            <v>0.00031744800231990665</v>
          </cell>
          <cell r="AK89">
            <v>100</v>
          </cell>
          <cell r="AV89">
            <v>38</v>
          </cell>
          <cell r="AW89" t="str">
            <v>Previdência Renda Fixa Crédito</v>
          </cell>
          <cell r="AX89">
            <v>195</v>
          </cell>
          <cell r="AY89">
            <v>37211</v>
          </cell>
          <cell r="AZ89" t="e">
            <v>#VALUE!</v>
          </cell>
          <cell r="BA89">
            <v>1.0848684779859479</v>
          </cell>
          <cell r="BB89">
            <v>0.2812163</v>
          </cell>
          <cell r="BC89">
            <v>72.4406309015003</v>
          </cell>
          <cell r="BD89">
            <v>1.2739632071176121</v>
          </cell>
          <cell r="BE89">
            <v>-51.989738328820295</v>
          </cell>
          <cell r="BG89">
            <v>38</v>
          </cell>
          <cell r="BH89" t="str">
            <v>Previdência Renda Fixa Crédito</v>
          </cell>
          <cell r="BI89">
            <v>195</v>
          </cell>
          <cell r="BJ89">
            <v>37228</v>
          </cell>
          <cell r="BK89">
            <v>3670.26</v>
          </cell>
          <cell r="BL89">
            <v>1.0920438187514352</v>
          </cell>
          <cell r="BM89">
            <v>0.2812163</v>
          </cell>
          <cell r="BZ89">
            <v>38</v>
          </cell>
          <cell r="CA89" t="str">
            <v>Previdência Renda Fixa Crédito</v>
          </cell>
          <cell r="CB89">
            <v>195</v>
          </cell>
          <cell r="CC89" t="str">
            <v>00/00/0000</v>
          </cell>
          <cell r="CD89" t="e">
            <v>#VALUE!</v>
          </cell>
          <cell r="CE89" t="e">
            <v>#VALUE!</v>
          </cell>
          <cell r="CF89" t="e">
            <v>#VALUE!</v>
          </cell>
          <cell r="CG89" t="e">
            <v>#VALUE!</v>
          </cell>
          <cell r="CH89" t="e">
            <v>#VALUE!</v>
          </cell>
          <cell r="CJ89">
            <v>38</v>
          </cell>
          <cell r="CK89" t="str">
            <v>Previdência Renda Fixa Crédito</v>
          </cell>
          <cell r="CL89">
            <v>195</v>
          </cell>
          <cell r="CM89">
            <v>37242</v>
          </cell>
          <cell r="CN89">
            <v>3647.01</v>
          </cell>
          <cell r="CO89">
            <v>0.6085364319234232</v>
          </cell>
          <cell r="CP89">
            <v>-0.6334701083846928</v>
          </cell>
          <cell r="CQ89">
            <v>9.81652247527316</v>
          </cell>
          <cell r="CR89">
            <v>-45.4755802294203</v>
          </cell>
          <cell r="CS89">
            <v>20.450892572680004</v>
          </cell>
        </row>
        <row r="90">
          <cell r="AA90">
            <v>38.5</v>
          </cell>
          <cell r="AB90" t="str">
            <v>descricao</v>
          </cell>
          <cell r="AC90" t="str">
            <v>codtipo</v>
          </cell>
          <cell r="AD90" t="str">
            <v>data</v>
          </cell>
          <cell r="AV90">
            <v>38.5</v>
          </cell>
          <cell r="AW90" t="str">
            <v>descricao</v>
          </cell>
          <cell r="AX90" t="str">
            <v>codtipo</v>
          </cell>
          <cell r="AY90" t="str">
            <v>data</v>
          </cell>
          <cell r="BG90">
            <v>38.5</v>
          </cell>
          <cell r="BH90" t="str">
            <v>descricao</v>
          </cell>
          <cell r="BI90" t="str">
            <v>codtipo</v>
          </cell>
          <cell r="BJ90" t="str">
            <v>data</v>
          </cell>
          <cell r="BZ90">
            <v>38.5</v>
          </cell>
          <cell r="CA90" t="str">
            <v>descricao</v>
          </cell>
          <cell r="CB90" t="str">
            <v>codtipo</v>
          </cell>
          <cell r="CC90" t="str">
            <v>data</v>
          </cell>
          <cell r="CJ90">
            <v>38.5</v>
          </cell>
          <cell r="CK90" t="str">
            <v>descricao</v>
          </cell>
          <cell r="CL90" t="str">
            <v>codtipo</v>
          </cell>
          <cell r="CM90" t="str">
            <v>data</v>
          </cell>
        </row>
        <row r="91">
          <cell r="AA91">
            <v>39</v>
          </cell>
          <cell r="AB91" t="str">
            <v>Previdência Renda Fixa Multi-Índices</v>
          </cell>
          <cell r="AC91">
            <v>196</v>
          </cell>
          <cell r="AD91">
            <v>37237</v>
          </cell>
          <cell r="AE91">
            <v>36024.45</v>
          </cell>
          <cell r="AF91">
            <v>0.0598037</v>
          </cell>
          <cell r="AG91">
            <v>1.0961009401968407</v>
          </cell>
          <cell r="AH91">
            <v>0.0949356</v>
          </cell>
          <cell r="AI91">
            <v>7877.579608627548</v>
          </cell>
          <cell r="AJ91">
            <v>0.012646480919633177</v>
          </cell>
          <cell r="AK91">
            <v>100</v>
          </cell>
          <cell r="AV91">
            <v>39</v>
          </cell>
          <cell r="AW91" t="str">
            <v>Previdência Renda Fixa Multi-Índices</v>
          </cell>
          <cell r="AX91">
            <v>196</v>
          </cell>
          <cell r="AY91">
            <v>37211</v>
          </cell>
          <cell r="AZ91" t="e">
            <v>#VALUE!</v>
          </cell>
          <cell r="BA91">
            <v>1.084279326236897</v>
          </cell>
          <cell r="BB91">
            <v>0.1824282</v>
          </cell>
          <cell r="BC91">
            <v>6939.810370039562</v>
          </cell>
          <cell r="BD91">
            <v>1.2711150141193395</v>
          </cell>
          <cell r="BE91">
            <v>1326.3322995822891</v>
          </cell>
          <cell r="BG91">
            <v>39</v>
          </cell>
          <cell r="BH91" t="str">
            <v>Previdência Renda Fixa Multi-Índices</v>
          </cell>
          <cell r="BI91">
            <v>196</v>
          </cell>
          <cell r="BJ91">
            <v>37228</v>
          </cell>
          <cell r="BK91">
            <v>35149.64</v>
          </cell>
          <cell r="BL91">
            <v>1.0913928157556296</v>
          </cell>
          <cell r="BM91">
            <v>0.1824282</v>
          </cell>
          <cell r="BZ91">
            <v>39</v>
          </cell>
          <cell r="CA91" t="str">
            <v>Previdência Renda Fixa Multi-Índices</v>
          </cell>
          <cell r="CB91">
            <v>196</v>
          </cell>
          <cell r="CC91" t="str">
            <v>00/00/0000</v>
          </cell>
          <cell r="CD91" t="e">
            <v>#VALUE!</v>
          </cell>
          <cell r="CE91" t="e">
            <v>#VALUE!</v>
          </cell>
          <cell r="CF91" t="e">
            <v>#VALUE!</v>
          </cell>
          <cell r="CG91" t="e">
            <v>#VALUE!</v>
          </cell>
          <cell r="CH91" t="e">
            <v>#VALUE!</v>
          </cell>
          <cell r="CJ91">
            <v>39</v>
          </cell>
          <cell r="CK91" t="str">
            <v>Previdência Renda Fixa Multi-Índices</v>
          </cell>
          <cell r="CL91">
            <v>196</v>
          </cell>
          <cell r="CM91">
            <v>37242</v>
          </cell>
          <cell r="CN91">
            <v>36477.85</v>
          </cell>
          <cell r="CO91">
            <v>0.611049266202035</v>
          </cell>
          <cell r="CP91">
            <v>3.7787300239774835</v>
          </cell>
          <cell r="CQ91">
            <v>9.749130841790542</v>
          </cell>
          <cell r="CR91">
            <v>1109.9840802425824</v>
          </cell>
          <cell r="CS91">
            <v>8266.142669621851</v>
          </cell>
        </row>
        <row r="92">
          <cell r="AA92">
            <v>39.5</v>
          </cell>
          <cell r="AB92" t="str">
            <v>descricao</v>
          </cell>
          <cell r="AC92" t="str">
            <v>codtipo</v>
          </cell>
          <cell r="AD92" t="str">
            <v>data</v>
          </cell>
          <cell r="AV92">
            <v>39.5</v>
          </cell>
          <cell r="AW92" t="str">
            <v>descricao</v>
          </cell>
          <cell r="AX92" t="str">
            <v>codtipo</v>
          </cell>
          <cell r="AY92" t="str">
            <v>data</v>
          </cell>
          <cell r="BG92">
            <v>39.5</v>
          </cell>
          <cell r="BH92" t="str">
            <v>descricao</v>
          </cell>
          <cell r="BI92" t="str">
            <v>codtipo</v>
          </cell>
          <cell r="BJ92" t="str">
            <v>data</v>
          </cell>
          <cell r="BZ92">
            <v>39.5</v>
          </cell>
          <cell r="CA92" t="str">
            <v>descricao</v>
          </cell>
          <cell r="CB92" t="str">
            <v>codtipo</v>
          </cell>
          <cell r="CC92" t="str">
            <v>data</v>
          </cell>
          <cell r="CJ92">
            <v>39.5</v>
          </cell>
          <cell r="CK92" t="str">
            <v>descricao</v>
          </cell>
          <cell r="CL92" t="str">
            <v>codtipo</v>
          </cell>
          <cell r="CM92" t="str">
            <v>data</v>
          </cell>
        </row>
        <row r="93">
          <cell r="AA93">
            <v>40</v>
          </cell>
          <cell r="AB93" t="str">
            <v>Privatização - Capital Estrangeiro</v>
          </cell>
          <cell r="AC93" t="e">
            <v>#N/A</v>
          </cell>
          <cell r="AD93">
            <v>37237</v>
          </cell>
          <cell r="AE93" t="e">
            <v>#VALUE!</v>
          </cell>
          <cell r="AF93" t="e">
            <v>#VALUE!</v>
          </cell>
          <cell r="AG93" t="e">
            <v>#VALUE!</v>
          </cell>
          <cell r="AH93" t="e">
            <v>#VALUE!</v>
          </cell>
          <cell r="AI93" t="e">
            <v>#VALUE!</v>
          </cell>
          <cell r="AJ93" t="e">
            <v>#VALUE!</v>
          </cell>
          <cell r="AK93" t="e">
            <v>#VALUE!</v>
          </cell>
          <cell r="AV93">
            <v>40</v>
          </cell>
          <cell r="AW93" t="str">
            <v>Privatização - Capital Estrangeiro</v>
          </cell>
          <cell r="AX93" t="e">
            <v>#N/A</v>
          </cell>
          <cell r="AY93">
            <v>37211</v>
          </cell>
          <cell r="AZ93" t="e">
            <v>#VALUE!</v>
          </cell>
          <cell r="BA93" t="e">
            <v>#VALUE!</v>
          </cell>
          <cell r="BB93" t="e">
            <v>#VALUE!</v>
          </cell>
          <cell r="BC93" t="e">
            <v>#VALUE!</v>
          </cell>
          <cell r="BD93" t="e">
            <v>#VALUE!</v>
          </cell>
          <cell r="BE93" t="e">
            <v>#VALUE!</v>
          </cell>
          <cell r="BG93">
            <v>40</v>
          </cell>
          <cell r="BH93" t="str">
            <v>Privatização - Capital Estrangeiro</v>
          </cell>
          <cell r="BI93" t="e">
            <v>#N/A</v>
          </cell>
          <cell r="BJ93">
            <v>37228</v>
          </cell>
          <cell r="BK93" t="e">
            <v>#VALUE!</v>
          </cell>
          <cell r="BL93" t="e">
            <v>#VALUE!</v>
          </cell>
          <cell r="BM93" t="e">
            <v>#VALUE!</v>
          </cell>
          <cell r="BZ93">
            <v>40</v>
          </cell>
          <cell r="CA93" t="str">
            <v>Privatização - Capital Estrangeiro</v>
          </cell>
          <cell r="CB93" t="e">
            <v>#N/A</v>
          </cell>
          <cell r="CC93" t="str">
            <v>00/00/0000</v>
          </cell>
          <cell r="CD93" t="e">
            <v>#VALUE!</v>
          </cell>
          <cell r="CE93" t="e">
            <v>#VALUE!</v>
          </cell>
          <cell r="CF93" t="e">
            <v>#VALUE!</v>
          </cell>
          <cell r="CG93" t="e">
            <v>#VALUE!</v>
          </cell>
          <cell r="CH93" t="e">
            <v>#VALUE!</v>
          </cell>
          <cell r="CJ93">
            <v>40</v>
          </cell>
          <cell r="CK93" t="str">
            <v>Privatização - Capital Estrangeiro</v>
          </cell>
          <cell r="CL93" t="e">
            <v>#N/A</v>
          </cell>
          <cell r="CM93">
            <v>37242</v>
          </cell>
          <cell r="CN93" t="e">
            <v>#VALUE!</v>
          </cell>
          <cell r="CO93" t="e">
            <v>#VALUE!</v>
          </cell>
          <cell r="CP93" t="e">
            <v>#VALUE!</v>
          </cell>
          <cell r="CQ93" t="e">
            <v>#VALUE!</v>
          </cell>
          <cell r="CR93" t="e">
            <v>#VALUE!</v>
          </cell>
          <cell r="CS93" t="e">
            <v>#VALUE!</v>
          </cell>
        </row>
        <row r="94">
          <cell r="AA94">
            <v>40.5</v>
          </cell>
          <cell r="AB94" t="str">
            <v>descricao</v>
          </cell>
          <cell r="AC94" t="str">
            <v>codtipo</v>
          </cell>
          <cell r="AD94" t="str">
            <v>data</v>
          </cell>
          <cell r="AV94">
            <v>40.5</v>
          </cell>
          <cell r="AW94" t="str">
            <v>descricao</v>
          </cell>
          <cell r="AX94" t="str">
            <v>codtipo</v>
          </cell>
          <cell r="AY94" t="str">
            <v>data</v>
          </cell>
          <cell r="BG94">
            <v>40.5</v>
          </cell>
          <cell r="BH94" t="str">
            <v>descricao</v>
          </cell>
          <cell r="BI94" t="str">
            <v>codtipo</v>
          </cell>
          <cell r="BJ94" t="str">
            <v>data</v>
          </cell>
          <cell r="BZ94">
            <v>40.5</v>
          </cell>
          <cell r="CA94" t="str">
            <v>descricao</v>
          </cell>
          <cell r="CB94" t="str">
            <v>codtipo</v>
          </cell>
          <cell r="CC94" t="str">
            <v>data</v>
          </cell>
          <cell r="CJ94">
            <v>40.5</v>
          </cell>
          <cell r="CK94" t="str">
            <v>descricao</v>
          </cell>
          <cell r="CL94" t="str">
            <v>codtipo</v>
          </cell>
          <cell r="CM94" t="str">
            <v>data</v>
          </cell>
        </row>
        <row r="95">
          <cell r="AA95">
            <v>41</v>
          </cell>
          <cell r="AB95" t="str">
            <v>Referenciado Câmbio</v>
          </cell>
          <cell r="AC95">
            <v>197</v>
          </cell>
          <cell r="AD95">
            <v>37237</v>
          </cell>
          <cell r="AE95">
            <v>7467078.07</v>
          </cell>
          <cell r="AF95">
            <v>0.004143</v>
          </cell>
          <cell r="AG95">
            <v>1.1362906254556437</v>
          </cell>
          <cell r="AH95">
            <v>-0.5311162</v>
          </cell>
          <cell r="AI95">
            <v>2615810.0144801866</v>
          </cell>
          <cell r="AJ95">
            <v>-40.18163288422674</v>
          </cell>
          <cell r="AK95">
            <v>98.71</v>
          </cell>
          <cell r="AV95">
            <v>41</v>
          </cell>
          <cell r="AW95" t="str">
            <v>Referenciado Câmbio</v>
          </cell>
          <cell r="AX95">
            <v>197</v>
          </cell>
          <cell r="AY95">
            <v>37211</v>
          </cell>
          <cell r="AZ95" t="e">
            <v>#VALUE!</v>
          </cell>
          <cell r="BA95">
            <v>1.2148681735035862</v>
          </cell>
          <cell r="BB95">
            <v>-1.3709817</v>
          </cell>
          <cell r="BC95">
            <v>2725924.0452668983</v>
          </cell>
          <cell r="BD95">
            <v>-5.52206936338272</v>
          </cell>
          <cell r="BE95">
            <v>-415993.1756082475</v>
          </cell>
          <cell r="BG95">
            <v>41</v>
          </cell>
          <cell r="BH95" t="str">
            <v>Referenciado Câmbio</v>
          </cell>
          <cell r="BI95">
            <v>197</v>
          </cell>
          <cell r="BJ95">
            <v>37228</v>
          </cell>
          <cell r="BK95">
            <v>7866306.76</v>
          </cell>
          <cell r="BL95">
            <v>1.1981926057385879</v>
          </cell>
          <cell r="BM95">
            <v>-1.3709817</v>
          </cell>
          <cell r="BZ95">
            <v>41</v>
          </cell>
          <cell r="CA95" t="str">
            <v>Referenciado Câmbio</v>
          </cell>
          <cell r="CB95">
            <v>197</v>
          </cell>
          <cell r="CC95" t="str">
            <v>00/00/0000</v>
          </cell>
          <cell r="CD95" t="e">
            <v>#VALUE!</v>
          </cell>
          <cell r="CE95" t="e">
            <v>#VALUE!</v>
          </cell>
          <cell r="CF95" t="e">
            <v>#VALUE!</v>
          </cell>
          <cell r="CG95" t="e">
            <v>#VALUE!</v>
          </cell>
          <cell r="CH95" t="e">
            <v>#VALUE!</v>
          </cell>
          <cell r="CJ95">
            <v>41</v>
          </cell>
          <cell r="CK95" t="str">
            <v>Referenciado Câmbio</v>
          </cell>
          <cell r="CL95">
            <v>197</v>
          </cell>
          <cell r="CM95">
            <v>37242</v>
          </cell>
          <cell r="CN95">
            <v>7236523.855461371</v>
          </cell>
          <cell r="CO95">
            <v>-4.207194670380776</v>
          </cell>
          <cell r="CP95">
            <v>-8.006081173201396</v>
          </cell>
          <cell r="CQ95">
            <v>15.06417459283873</v>
          </cell>
          <cell r="CR95">
            <v>-298144.63129376806</v>
          </cell>
          <cell r="CS95">
            <v>2309930.869658651</v>
          </cell>
        </row>
        <row r="96">
          <cell r="AA96">
            <v>41.5</v>
          </cell>
          <cell r="AB96" t="str">
            <v>descricao</v>
          </cell>
          <cell r="AC96" t="str">
            <v>codtipo</v>
          </cell>
          <cell r="AD96" t="str">
            <v>data</v>
          </cell>
          <cell r="AV96">
            <v>41.5</v>
          </cell>
          <cell r="AW96" t="str">
            <v>descricao</v>
          </cell>
          <cell r="AX96" t="str">
            <v>codtipo</v>
          </cell>
          <cell r="AY96" t="str">
            <v>data</v>
          </cell>
          <cell r="BG96">
            <v>41.5</v>
          </cell>
          <cell r="BH96" t="str">
            <v>descricao</v>
          </cell>
          <cell r="BI96" t="str">
            <v>codtipo</v>
          </cell>
          <cell r="BJ96" t="str">
            <v>data</v>
          </cell>
          <cell r="BZ96">
            <v>41.5</v>
          </cell>
          <cell r="CA96" t="str">
            <v>descricao</v>
          </cell>
          <cell r="CB96" t="str">
            <v>codtipo</v>
          </cell>
          <cell r="CC96" t="str">
            <v>data</v>
          </cell>
          <cell r="CJ96">
            <v>41.5</v>
          </cell>
          <cell r="CK96" t="str">
            <v>descricao</v>
          </cell>
          <cell r="CL96" t="str">
            <v>codtipo</v>
          </cell>
          <cell r="CM96" t="str">
            <v>data</v>
          </cell>
        </row>
        <row r="97">
          <cell r="AA97">
            <v>42</v>
          </cell>
          <cell r="AB97" t="str">
            <v>Referenciado DI</v>
          </cell>
          <cell r="AC97">
            <v>198</v>
          </cell>
          <cell r="AD97">
            <v>37237</v>
          </cell>
          <cell r="AE97">
            <v>100634120.32</v>
          </cell>
          <cell r="AF97">
            <v>0.0699946</v>
          </cell>
          <cell r="AG97">
            <v>1.1093606150823025</v>
          </cell>
          <cell r="AH97">
            <v>0.0517685</v>
          </cell>
          <cell r="AI97">
            <v>7550348.150399998</v>
          </cell>
          <cell r="AJ97">
            <v>-18.332183919265866</v>
          </cell>
          <cell r="AK97">
            <v>94.83</v>
          </cell>
          <cell r="AV97">
            <v>42</v>
          </cell>
          <cell r="AW97" t="str">
            <v>Referenciado DI</v>
          </cell>
          <cell r="AX97">
            <v>198</v>
          </cell>
          <cell r="AY97">
            <v>37211</v>
          </cell>
          <cell r="AZ97" t="e">
            <v>#VALUE!</v>
          </cell>
          <cell r="BA97">
            <v>1.0956984472700246</v>
          </cell>
          <cell r="BB97">
            <v>-0.1878259</v>
          </cell>
          <cell r="BC97">
            <v>8959020.659849003</v>
          </cell>
          <cell r="BD97">
            <v>1.4562180847353945</v>
          </cell>
          <cell r="BE97">
            <v>-1181722.6604807228</v>
          </cell>
          <cell r="BG97">
            <v>42</v>
          </cell>
          <cell r="BH97" t="str">
            <v>Referenciado DI</v>
          </cell>
          <cell r="BI97">
            <v>198</v>
          </cell>
          <cell r="BJ97">
            <v>37228</v>
          </cell>
          <cell r="BK97">
            <v>100662985.07</v>
          </cell>
          <cell r="BL97">
            <v>1.10406939568075</v>
          </cell>
          <cell r="BM97">
            <v>-0.1878259</v>
          </cell>
          <cell r="BZ97">
            <v>42</v>
          </cell>
          <cell r="CA97" t="str">
            <v>Referenciado DI</v>
          </cell>
          <cell r="CB97">
            <v>198</v>
          </cell>
          <cell r="CC97" t="str">
            <v>00/00/0000</v>
          </cell>
          <cell r="CD97" t="e">
            <v>#VALUE!</v>
          </cell>
          <cell r="CE97" t="e">
            <v>#VALUE!</v>
          </cell>
          <cell r="CF97" t="e">
            <v>#VALUE!</v>
          </cell>
          <cell r="CG97" t="e">
            <v>#VALUE!</v>
          </cell>
          <cell r="CH97" t="e">
            <v>#VALUE!</v>
          </cell>
          <cell r="CJ97">
            <v>42</v>
          </cell>
          <cell r="CK97" t="str">
            <v>Referenciado DI</v>
          </cell>
          <cell r="CL97">
            <v>198</v>
          </cell>
          <cell r="CM97">
            <v>37242</v>
          </cell>
          <cell r="CN97">
            <v>101069359.53745598</v>
          </cell>
          <cell r="CO97">
            <v>0.6869867566530186</v>
          </cell>
          <cell r="CP97">
            <v>0.4036980099223042</v>
          </cell>
          <cell r="CQ97">
            <v>11.099716582245978</v>
          </cell>
          <cell r="CR97">
            <v>-282455.05814926326</v>
          </cell>
          <cell r="CS97">
            <v>7777297.99936828</v>
          </cell>
        </row>
        <row r="98">
          <cell r="AA98">
            <v>42.5</v>
          </cell>
          <cell r="AB98" t="str">
            <v>descricao</v>
          </cell>
          <cell r="AC98" t="str">
            <v>codtipo</v>
          </cell>
          <cell r="AD98" t="str">
            <v>data</v>
          </cell>
          <cell r="AV98">
            <v>42.5</v>
          </cell>
          <cell r="AW98" t="str">
            <v>descricao</v>
          </cell>
          <cell r="AX98" t="str">
            <v>codtipo</v>
          </cell>
          <cell r="AY98" t="str">
            <v>data</v>
          </cell>
          <cell r="BG98">
            <v>42.5</v>
          </cell>
          <cell r="BH98" t="str">
            <v>descricao</v>
          </cell>
          <cell r="BI98" t="str">
            <v>codtipo</v>
          </cell>
          <cell r="BJ98" t="str">
            <v>data</v>
          </cell>
          <cell r="BZ98">
            <v>42.5</v>
          </cell>
          <cell r="CA98" t="str">
            <v>descricao</v>
          </cell>
          <cell r="CB98" t="str">
            <v>codtipo</v>
          </cell>
          <cell r="CC98" t="str">
            <v>data</v>
          </cell>
          <cell r="CJ98">
            <v>42.5</v>
          </cell>
          <cell r="CK98" t="str">
            <v>descricao</v>
          </cell>
          <cell r="CL98" t="str">
            <v>codtipo</v>
          </cell>
          <cell r="CM98" t="str">
            <v>data</v>
          </cell>
        </row>
        <row r="99">
          <cell r="AA99">
            <v>43</v>
          </cell>
          <cell r="AB99" t="str">
            <v>Referenciados Outros</v>
          </cell>
          <cell r="AC99">
            <v>199</v>
          </cell>
          <cell r="AD99">
            <v>37237</v>
          </cell>
          <cell r="AE99">
            <v>801278.63</v>
          </cell>
          <cell r="AF99">
            <v>0.0694323</v>
          </cell>
          <cell r="AG99">
            <v>1.1317324348026554</v>
          </cell>
          <cell r="AH99">
            <v>0.7663582</v>
          </cell>
          <cell r="AI99">
            <v>725865.8750706108</v>
          </cell>
          <cell r="AJ99">
            <v>5.541844994371524</v>
          </cell>
          <cell r="AK99">
            <v>100</v>
          </cell>
          <cell r="AV99">
            <v>43</v>
          </cell>
          <cell r="AW99" t="str">
            <v>Referenciados Outros</v>
          </cell>
          <cell r="AX99">
            <v>199</v>
          </cell>
          <cell r="AY99">
            <v>37211</v>
          </cell>
          <cell r="AZ99" t="e">
            <v>#VALUE!</v>
          </cell>
          <cell r="BA99">
            <v>1.1171858710891378</v>
          </cell>
          <cell r="BB99">
            <v>0.1452702</v>
          </cell>
          <cell r="BC99">
            <v>729562.4758388078</v>
          </cell>
          <cell r="BD99">
            <v>1.506574028441432</v>
          </cell>
          <cell r="BE99">
            <v>-4375.218895282014</v>
          </cell>
          <cell r="BG99">
            <v>43</v>
          </cell>
          <cell r="BH99" t="str">
            <v>Referenciados Outros</v>
          </cell>
          <cell r="BI99">
            <v>199</v>
          </cell>
          <cell r="BJ99">
            <v>37228</v>
          </cell>
          <cell r="BK99">
            <v>792126.74</v>
          </cell>
          <cell r="BL99">
            <v>1.1272117721174235</v>
          </cell>
          <cell r="BM99">
            <v>0.1452702</v>
          </cell>
          <cell r="BZ99">
            <v>43</v>
          </cell>
          <cell r="CA99" t="str">
            <v>Referenciados Outros</v>
          </cell>
          <cell r="CB99">
            <v>199</v>
          </cell>
          <cell r="CC99" t="str">
            <v>00/00/0000</v>
          </cell>
          <cell r="CD99" t="e">
            <v>#VALUE!</v>
          </cell>
          <cell r="CE99" t="e">
            <v>#VALUE!</v>
          </cell>
          <cell r="CF99" t="e">
            <v>#VALUE!</v>
          </cell>
          <cell r="CG99" t="e">
            <v>#VALUE!</v>
          </cell>
          <cell r="CH99" t="e">
            <v>#VALUE!</v>
          </cell>
          <cell r="CJ99">
            <v>43</v>
          </cell>
          <cell r="CK99" t="str">
            <v>Referenciados Outros</v>
          </cell>
          <cell r="CL99">
            <v>199</v>
          </cell>
          <cell r="CM99">
            <v>37242</v>
          </cell>
          <cell r="CN99">
            <v>802218.61</v>
          </cell>
          <cell r="CO99">
            <v>0.6037313771286357</v>
          </cell>
          <cell r="CP99">
            <v>1.2740221343872316</v>
          </cell>
          <cell r="CQ99">
            <v>13.313740111612681</v>
          </cell>
          <cell r="CR99">
            <v>5297.830605887924</v>
          </cell>
          <cell r="CS99">
            <v>725187.2569435257</v>
          </cell>
        </row>
        <row r="100">
          <cell r="AA100">
            <v>43.5</v>
          </cell>
          <cell r="AB100" t="str">
            <v>descricao</v>
          </cell>
          <cell r="AC100" t="str">
            <v>codtipo</v>
          </cell>
          <cell r="AD100" t="str">
            <v>data</v>
          </cell>
          <cell r="AV100">
            <v>43.5</v>
          </cell>
          <cell r="AW100" t="str">
            <v>descricao</v>
          </cell>
          <cell r="AX100" t="str">
            <v>codtipo</v>
          </cell>
          <cell r="AY100" t="str">
            <v>data</v>
          </cell>
          <cell r="BG100">
            <v>43.5</v>
          </cell>
          <cell r="BH100" t="str">
            <v>descricao</v>
          </cell>
          <cell r="BI100" t="str">
            <v>codtipo</v>
          </cell>
          <cell r="BJ100" t="str">
            <v>data</v>
          </cell>
          <cell r="BZ100">
            <v>43.5</v>
          </cell>
          <cell r="CA100" t="str">
            <v>descricao</v>
          </cell>
          <cell r="CB100" t="str">
            <v>codtipo</v>
          </cell>
          <cell r="CC100" t="str">
            <v>data</v>
          </cell>
          <cell r="CJ100">
            <v>43.5</v>
          </cell>
          <cell r="CK100" t="str">
            <v>descricao</v>
          </cell>
          <cell r="CL100" t="str">
            <v>codtipo</v>
          </cell>
          <cell r="CM100" t="str">
            <v>data</v>
          </cell>
        </row>
        <row r="101">
          <cell r="AA101">
            <v>44</v>
          </cell>
          <cell r="AB101" t="str">
            <v>Renda Fixa</v>
          </cell>
          <cell r="AC101">
            <v>200</v>
          </cell>
          <cell r="AD101">
            <v>37237</v>
          </cell>
          <cell r="AE101">
            <v>80630080.97</v>
          </cell>
          <cell r="AF101">
            <v>0.0671528</v>
          </cell>
          <cell r="AG101">
            <v>1.1072918026519933</v>
          </cell>
          <cell r="AH101">
            <v>0.8303402</v>
          </cell>
          <cell r="AI101">
            <v>-14802273.867782578</v>
          </cell>
          <cell r="AJ101">
            <v>610.2911212593019</v>
          </cell>
          <cell r="AK101">
            <v>96.41</v>
          </cell>
          <cell r="AV101">
            <v>44</v>
          </cell>
          <cell r="AW101" t="str">
            <v>Renda Fixa</v>
          </cell>
          <cell r="AX101">
            <v>200</v>
          </cell>
          <cell r="AY101">
            <v>37211</v>
          </cell>
          <cell r="AZ101" t="e">
            <v>#VALUE!</v>
          </cell>
          <cell r="BA101">
            <v>1.094076233965033</v>
          </cell>
          <cell r="BB101">
            <v>-0.4036003</v>
          </cell>
          <cell r="BC101">
            <v>-14062049.67908533</v>
          </cell>
          <cell r="BD101">
            <v>1.4110402260870458</v>
          </cell>
          <cell r="BE101">
            <v>-396943.95564471185</v>
          </cell>
          <cell r="BG101">
            <v>44</v>
          </cell>
          <cell r="BH101" t="str">
            <v>Renda Fixa</v>
          </cell>
          <cell r="BI101">
            <v>200</v>
          </cell>
          <cell r="BJ101">
            <v>37228</v>
          </cell>
          <cell r="BK101">
            <v>80974622.25</v>
          </cell>
          <cell r="BL101">
            <v>1.1019684314099292</v>
          </cell>
          <cell r="BM101">
            <v>-0.4036003</v>
          </cell>
          <cell r="BZ101">
            <v>44</v>
          </cell>
          <cell r="CA101" t="str">
            <v>Renda Fixa</v>
          </cell>
          <cell r="CB101">
            <v>200</v>
          </cell>
          <cell r="CC101" t="str">
            <v>00/00/0000</v>
          </cell>
          <cell r="CD101" t="e">
            <v>#VALUE!</v>
          </cell>
          <cell r="CE101" t="e">
            <v>#VALUE!</v>
          </cell>
          <cell r="CF101" t="e">
            <v>#VALUE!</v>
          </cell>
          <cell r="CG101" t="e">
            <v>#VALUE!</v>
          </cell>
          <cell r="CH101" t="e">
            <v>#VALUE!</v>
          </cell>
          <cell r="CJ101">
            <v>44</v>
          </cell>
          <cell r="CK101" t="str">
            <v>Renda Fixa</v>
          </cell>
          <cell r="CL101">
            <v>200</v>
          </cell>
          <cell r="CM101">
            <v>37242</v>
          </cell>
          <cell r="CN101">
            <v>81135551.29</v>
          </cell>
          <cell r="CO101">
            <v>0.6847436011169661</v>
          </cell>
          <cell r="CP101">
            <v>0.1987400935359096</v>
          </cell>
          <cell r="CQ101">
            <v>10.913520470786885</v>
          </cell>
          <cell r="CR101">
            <v>-389970.8602914959</v>
          </cell>
          <cell r="CS101">
            <v>-14458993.634730041</v>
          </cell>
        </row>
        <row r="102">
          <cell r="AA102">
            <v>44.5</v>
          </cell>
          <cell r="AB102" t="str">
            <v>descricao</v>
          </cell>
          <cell r="AC102" t="str">
            <v>codtipo</v>
          </cell>
          <cell r="AD102" t="str">
            <v>data</v>
          </cell>
          <cell r="AV102">
            <v>44.5</v>
          </cell>
          <cell r="AW102" t="str">
            <v>descricao</v>
          </cell>
          <cell r="AX102" t="str">
            <v>codtipo</v>
          </cell>
          <cell r="AY102" t="str">
            <v>data</v>
          </cell>
          <cell r="BG102">
            <v>44.5</v>
          </cell>
          <cell r="BH102" t="str">
            <v>descricao</v>
          </cell>
          <cell r="BI102" t="str">
            <v>codtipo</v>
          </cell>
          <cell r="BJ102" t="str">
            <v>data</v>
          </cell>
          <cell r="BZ102">
            <v>44.5</v>
          </cell>
          <cell r="CA102" t="str">
            <v>descricao</v>
          </cell>
          <cell r="CB102" t="str">
            <v>codtipo</v>
          </cell>
          <cell r="CC102" t="str">
            <v>data</v>
          </cell>
          <cell r="CJ102">
            <v>44.5</v>
          </cell>
          <cell r="CK102" t="str">
            <v>descricao</v>
          </cell>
          <cell r="CL102" t="str">
            <v>codtipo</v>
          </cell>
          <cell r="CM102" t="str">
            <v>data</v>
          </cell>
        </row>
        <row r="103">
          <cell r="AA103">
            <v>45</v>
          </cell>
          <cell r="AB103" t="str">
            <v>Renda Fixa Capital Estrangeiro</v>
          </cell>
          <cell r="AC103" t="e">
            <v>#N/A</v>
          </cell>
          <cell r="AD103">
            <v>37237</v>
          </cell>
          <cell r="AE103" t="e">
            <v>#VALUE!</v>
          </cell>
          <cell r="AF103" t="e">
            <v>#VALUE!</v>
          </cell>
          <cell r="AG103" t="e">
            <v>#VALUE!</v>
          </cell>
          <cell r="AH103" t="e">
            <v>#VALUE!</v>
          </cell>
          <cell r="AI103" t="e">
            <v>#VALUE!</v>
          </cell>
          <cell r="AJ103" t="e">
            <v>#VALUE!</v>
          </cell>
          <cell r="AK103" t="e">
            <v>#VALUE!</v>
          </cell>
          <cell r="AV103">
            <v>45</v>
          </cell>
          <cell r="AW103" t="str">
            <v>Renda Fixa Capital Estrangeiro</v>
          </cell>
          <cell r="AX103" t="e">
            <v>#N/A</v>
          </cell>
          <cell r="AY103">
            <v>37211</v>
          </cell>
          <cell r="AZ103" t="e">
            <v>#VALUE!</v>
          </cell>
          <cell r="BA103" t="e">
            <v>#VALUE!</v>
          </cell>
          <cell r="BB103" t="e">
            <v>#VALUE!</v>
          </cell>
          <cell r="BC103" t="e">
            <v>#VALUE!</v>
          </cell>
          <cell r="BD103" t="e">
            <v>#VALUE!</v>
          </cell>
          <cell r="BE103" t="e">
            <v>#VALUE!</v>
          </cell>
          <cell r="BG103">
            <v>45</v>
          </cell>
          <cell r="BH103" t="str">
            <v>Renda Fixa Capital Estrangeiro</v>
          </cell>
          <cell r="BI103" t="e">
            <v>#N/A</v>
          </cell>
          <cell r="BJ103">
            <v>37228</v>
          </cell>
          <cell r="BK103" t="e">
            <v>#VALUE!</v>
          </cell>
          <cell r="BL103" t="e">
            <v>#VALUE!</v>
          </cell>
          <cell r="BM103" t="e">
            <v>#VALUE!</v>
          </cell>
          <cell r="BZ103">
            <v>45</v>
          </cell>
          <cell r="CA103" t="str">
            <v>Renda Fixa Capital Estrangeiro</v>
          </cell>
          <cell r="CB103" t="e">
            <v>#N/A</v>
          </cell>
          <cell r="CC103" t="str">
            <v>00/00/0000</v>
          </cell>
          <cell r="CD103" t="e">
            <v>#VALUE!</v>
          </cell>
          <cell r="CE103" t="e">
            <v>#VALUE!</v>
          </cell>
          <cell r="CF103" t="e">
            <v>#VALUE!</v>
          </cell>
          <cell r="CG103" t="e">
            <v>#VALUE!</v>
          </cell>
          <cell r="CH103" t="e">
            <v>#VALUE!</v>
          </cell>
          <cell r="CJ103">
            <v>45</v>
          </cell>
          <cell r="CK103" t="str">
            <v>Renda Fixa Capital Estrangeiro</v>
          </cell>
          <cell r="CL103" t="e">
            <v>#N/A</v>
          </cell>
          <cell r="CM103">
            <v>37242</v>
          </cell>
          <cell r="CN103" t="e">
            <v>#VALUE!</v>
          </cell>
          <cell r="CO103" t="e">
            <v>#VALUE!</v>
          </cell>
          <cell r="CP103" t="e">
            <v>#VALUE!</v>
          </cell>
          <cell r="CQ103" t="e">
            <v>#VALUE!</v>
          </cell>
          <cell r="CR103" t="e">
            <v>#VALUE!</v>
          </cell>
          <cell r="CS103" t="e">
            <v>#VALUE!</v>
          </cell>
        </row>
        <row r="104">
          <cell r="AA104">
            <v>45.5</v>
          </cell>
          <cell r="AB104" t="str">
            <v>descricao</v>
          </cell>
          <cell r="AC104" t="str">
            <v>codtipo</v>
          </cell>
          <cell r="AD104" t="str">
            <v>data</v>
          </cell>
          <cell r="AV104">
            <v>45.5</v>
          </cell>
          <cell r="AW104" t="str">
            <v>descricao</v>
          </cell>
          <cell r="AX104" t="str">
            <v>codtipo</v>
          </cell>
          <cell r="AY104" t="str">
            <v>data</v>
          </cell>
          <cell r="BG104">
            <v>45.5</v>
          </cell>
          <cell r="BH104" t="str">
            <v>descricao</v>
          </cell>
          <cell r="BI104" t="str">
            <v>codtipo</v>
          </cell>
          <cell r="BJ104" t="str">
            <v>data</v>
          </cell>
          <cell r="BZ104">
            <v>45.5</v>
          </cell>
          <cell r="CA104" t="str">
            <v>descricao</v>
          </cell>
          <cell r="CB104" t="str">
            <v>codtipo</v>
          </cell>
          <cell r="CC104" t="str">
            <v>data</v>
          </cell>
          <cell r="CJ104">
            <v>45.5</v>
          </cell>
          <cell r="CK104" t="str">
            <v>descricao</v>
          </cell>
          <cell r="CL104" t="str">
            <v>codtipo</v>
          </cell>
          <cell r="CM104" t="str">
            <v>data</v>
          </cell>
        </row>
        <row r="105">
          <cell r="AA105">
            <v>46</v>
          </cell>
          <cell r="AB105" t="str">
            <v>Renda Fixa Com Alavancagem</v>
          </cell>
          <cell r="AC105">
            <v>201</v>
          </cell>
          <cell r="AD105">
            <v>37237</v>
          </cell>
          <cell r="AE105">
            <v>1321690.72</v>
          </cell>
          <cell r="AF105">
            <v>0.0621771</v>
          </cell>
          <cell r="AG105">
            <v>1.115862841640145</v>
          </cell>
          <cell r="AH105">
            <v>0.0616982</v>
          </cell>
          <cell r="AI105">
            <v>-1147406.5072155073</v>
          </cell>
          <cell r="AJ105">
            <v>-0.006322242171037942</v>
          </cell>
          <cell r="AK105">
            <v>100</v>
          </cell>
          <cell r="AV105">
            <v>46</v>
          </cell>
          <cell r="AW105" t="str">
            <v>Renda Fixa Com Alavancagem</v>
          </cell>
          <cell r="AX105">
            <v>201</v>
          </cell>
          <cell r="AY105">
            <v>37211</v>
          </cell>
          <cell r="AZ105" t="e">
            <v>#VALUE!</v>
          </cell>
          <cell r="BA105">
            <v>1.1023651338729596</v>
          </cell>
          <cell r="BB105">
            <v>-1.6289126</v>
          </cell>
          <cell r="BC105">
            <v>-1237578.5381512572</v>
          </cell>
          <cell r="BD105">
            <v>1.444408783511708</v>
          </cell>
          <cell r="BE105">
            <v>87418.46644707862</v>
          </cell>
          <cell r="BG105">
            <v>46</v>
          </cell>
          <cell r="BH105" t="str">
            <v>Renda Fixa Com Alavancagem</v>
          </cell>
          <cell r="BI105">
            <v>201</v>
          </cell>
          <cell r="BJ105">
            <v>37228</v>
          </cell>
          <cell r="BK105">
            <v>1396711.5</v>
          </cell>
          <cell r="BL105">
            <v>1.1102857458059445</v>
          </cell>
          <cell r="BM105">
            <v>-1.6289126</v>
          </cell>
          <cell r="BZ105">
            <v>46</v>
          </cell>
          <cell r="CA105" t="str">
            <v>Renda Fixa Com Alavancagem</v>
          </cell>
          <cell r="CB105">
            <v>201</v>
          </cell>
          <cell r="CC105" t="str">
            <v>00/00/0000</v>
          </cell>
          <cell r="CD105" t="e">
            <v>#VALUE!</v>
          </cell>
          <cell r="CE105" t="e">
            <v>#VALUE!</v>
          </cell>
          <cell r="CF105" t="e">
            <v>#VALUE!</v>
          </cell>
          <cell r="CG105" t="e">
            <v>#VALUE!</v>
          </cell>
          <cell r="CH105" t="e">
            <v>#VALUE!</v>
          </cell>
          <cell r="CJ105">
            <v>46</v>
          </cell>
          <cell r="CK105" t="str">
            <v>Renda Fixa Com Alavancagem</v>
          </cell>
          <cell r="CL105">
            <v>201</v>
          </cell>
          <cell r="CM105">
            <v>37242</v>
          </cell>
          <cell r="CN105">
            <v>1321794.7</v>
          </cell>
          <cell r="CO105">
            <v>0.7207195910849284</v>
          </cell>
          <cell r="CP105">
            <v>-5.363799181148011</v>
          </cell>
          <cell r="CQ105">
            <v>11.78586031787454</v>
          </cell>
          <cell r="CR105">
            <v>-84716.29389164085</v>
          </cell>
          <cell r="CS105">
            <v>-1150160.0717041786</v>
          </cell>
        </row>
        <row r="106">
          <cell r="AA106">
            <v>46.5</v>
          </cell>
          <cell r="AB106" t="str">
            <v>descricao</v>
          </cell>
          <cell r="AC106" t="str">
            <v>codtipo</v>
          </cell>
          <cell r="AD106" t="str">
            <v>data</v>
          </cell>
          <cell r="AV106">
            <v>46.5</v>
          </cell>
          <cell r="AW106" t="str">
            <v>descricao</v>
          </cell>
          <cell r="AX106" t="str">
            <v>codtipo</v>
          </cell>
          <cell r="AY106" t="str">
            <v>data</v>
          </cell>
          <cell r="BG106">
            <v>46.5</v>
          </cell>
          <cell r="BH106" t="str">
            <v>descricao</v>
          </cell>
          <cell r="BI106" t="str">
            <v>codtipo</v>
          </cell>
          <cell r="BJ106" t="str">
            <v>data</v>
          </cell>
          <cell r="BZ106">
            <v>46.5</v>
          </cell>
          <cell r="CA106" t="str">
            <v>descricao</v>
          </cell>
          <cell r="CB106" t="str">
            <v>codtipo</v>
          </cell>
          <cell r="CC106" t="str">
            <v>data</v>
          </cell>
          <cell r="CJ106">
            <v>46.5</v>
          </cell>
          <cell r="CK106" t="str">
            <v>descricao</v>
          </cell>
          <cell r="CL106" t="str">
            <v>codtipo</v>
          </cell>
          <cell r="CM106" t="str">
            <v>data</v>
          </cell>
        </row>
        <row r="107">
          <cell r="AA107">
            <v>47</v>
          </cell>
          <cell r="AB107" t="str">
            <v>Renda Fixa Crédito</v>
          </cell>
          <cell r="AC107">
            <v>202</v>
          </cell>
          <cell r="AD107">
            <v>37237</v>
          </cell>
          <cell r="AE107">
            <v>5717200.79</v>
          </cell>
          <cell r="AF107">
            <v>0.0706032</v>
          </cell>
          <cell r="AG107">
            <v>1.1119190643479009</v>
          </cell>
          <cell r="AH107">
            <v>-0.2145461</v>
          </cell>
          <cell r="AI107">
            <v>-1210732.4223459652</v>
          </cell>
          <cell r="AJ107">
            <v>-16.33760553592257</v>
          </cell>
          <cell r="AK107">
            <v>99.97</v>
          </cell>
          <cell r="AV107">
            <v>47</v>
          </cell>
          <cell r="AW107" t="str">
            <v>Renda Fixa Crédito</v>
          </cell>
          <cell r="AX107">
            <v>202</v>
          </cell>
          <cell r="AY107">
            <v>37211</v>
          </cell>
          <cell r="AZ107" t="e">
            <v>#VALUE!</v>
          </cell>
          <cell r="BA107">
            <v>1.0983725365797898</v>
          </cell>
          <cell r="BB107">
            <v>-0.3971194</v>
          </cell>
          <cell r="BC107">
            <v>-1142148.362760879</v>
          </cell>
          <cell r="BD107">
            <v>1.4431315928750355</v>
          </cell>
          <cell r="BE107">
            <v>-82596.34679520223</v>
          </cell>
          <cell r="BG107">
            <v>47</v>
          </cell>
          <cell r="BH107" t="str">
            <v>Renda Fixa Crédito</v>
          </cell>
          <cell r="BI107">
            <v>202</v>
          </cell>
          <cell r="BJ107">
            <v>37228</v>
          </cell>
          <cell r="BK107">
            <v>5764716.24</v>
          </cell>
          <cell r="BL107">
            <v>1.106911883412614</v>
          </cell>
          <cell r="BM107">
            <v>-0.3971194</v>
          </cell>
          <cell r="BZ107">
            <v>47</v>
          </cell>
          <cell r="CA107" t="str">
            <v>Renda Fixa Crédito</v>
          </cell>
          <cell r="CB107">
            <v>202</v>
          </cell>
          <cell r="CC107" t="str">
            <v>00/00/0000</v>
          </cell>
          <cell r="CD107" t="e">
            <v>#VALUE!</v>
          </cell>
          <cell r="CE107" t="e">
            <v>#VALUE!</v>
          </cell>
          <cell r="CF107" t="e">
            <v>#VALUE!</v>
          </cell>
          <cell r="CG107" t="e">
            <v>#VALUE!</v>
          </cell>
          <cell r="CH107" t="e">
            <v>#VALUE!</v>
          </cell>
          <cell r="CJ107">
            <v>47</v>
          </cell>
          <cell r="CK107" t="str">
            <v>Renda Fixa Crédito</v>
          </cell>
          <cell r="CL107">
            <v>202</v>
          </cell>
          <cell r="CM107">
            <v>37242</v>
          </cell>
          <cell r="CN107">
            <v>5715013.66</v>
          </cell>
          <cell r="CO107">
            <v>0.6605416708943546</v>
          </cell>
          <cell r="CP107">
            <v>-0.862186063125292</v>
          </cell>
          <cell r="CQ107">
            <v>11.360811892972333</v>
          </cell>
          <cell r="CR107">
            <v>-87530.64854951296</v>
          </cell>
          <cell r="CS107">
            <v>-1224744.7095560813</v>
          </cell>
        </row>
        <row r="108">
          <cell r="AA108">
            <v>47.5</v>
          </cell>
          <cell r="AB108" t="str">
            <v>descricao</v>
          </cell>
          <cell r="AC108" t="str">
            <v>codtipo</v>
          </cell>
          <cell r="AD108" t="str">
            <v>data</v>
          </cell>
          <cell r="AV108">
            <v>47.5</v>
          </cell>
          <cell r="AW108" t="str">
            <v>descricao</v>
          </cell>
          <cell r="AX108" t="str">
            <v>codtipo</v>
          </cell>
          <cell r="AY108" t="str">
            <v>data</v>
          </cell>
          <cell r="BG108">
            <v>47.5</v>
          </cell>
          <cell r="BH108" t="str">
            <v>descricao</v>
          </cell>
          <cell r="BI108" t="str">
            <v>codtipo</v>
          </cell>
          <cell r="BJ108" t="str">
            <v>data</v>
          </cell>
          <cell r="BZ108">
            <v>47.5</v>
          </cell>
          <cell r="CA108" t="str">
            <v>descricao</v>
          </cell>
          <cell r="CB108" t="str">
            <v>codtipo</v>
          </cell>
          <cell r="CC108" t="str">
            <v>data</v>
          </cell>
          <cell r="CJ108">
            <v>47.5</v>
          </cell>
          <cell r="CK108" t="str">
            <v>descricao</v>
          </cell>
          <cell r="CL108" t="str">
            <v>codtipo</v>
          </cell>
          <cell r="CM108" t="str">
            <v>data</v>
          </cell>
        </row>
        <row r="109">
          <cell r="AA109">
            <v>48</v>
          </cell>
          <cell r="AB109" t="str">
            <v>Renda Fixa Multi-Índices</v>
          </cell>
          <cell r="AC109">
            <v>203</v>
          </cell>
          <cell r="AD109">
            <v>37237</v>
          </cell>
          <cell r="AE109">
            <v>39704204.93</v>
          </cell>
          <cell r="AF109">
            <v>0.0556282</v>
          </cell>
          <cell r="AG109">
            <v>1.116945587864333</v>
          </cell>
          <cell r="AH109">
            <v>0.3201877</v>
          </cell>
          <cell r="AI109">
            <v>-1103842.4153268784</v>
          </cell>
          <cell r="AJ109">
            <v>104.70598876867443</v>
          </cell>
          <cell r="AK109">
            <v>100</v>
          </cell>
          <cell r="AV109">
            <v>48</v>
          </cell>
          <cell r="AW109" t="str">
            <v>Renda Fixa Multi-Índices</v>
          </cell>
          <cell r="AX109">
            <v>203</v>
          </cell>
          <cell r="AY109">
            <v>37211</v>
          </cell>
          <cell r="AZ109" t="e">
            <v>#VALUE!</v>
          </cell>
          <cell r="BA109">
            <v>1.1023349429162077</v>
          </cell>
          <cell r="BB109">
            <v>-1.3989898</v>
          </cell>
          <cell r="BC109">
            <v>-707667.8534652144</v>
          </cell>
          <cell r="BD109">
            <v>1.5396260598599332</v>
          </cell>
          <cell r="BE109">
            <v>-570760.9489907399</v>
          </cell>
          <cell r="BG109">
            <v>48</v>
          </cell>
          <cell r="BH109" t="str">
            <v>Renda Fixa Multi-Índices</v>
          </cell>
          <cell r="BI109">
            <v>203</v>
          </cell>
          <cell r="BJ109">
            <v>37228</v>
          </cell>
          <cell r="BK109">
            <v>39305756.52</v>
          </cell>
          <cell r="BL109">
            <v>1.111620186865887</v>
          </cell>
          <cell r="BM109">
            <v>-1.3989898</v>
          </cell>
          <cell r="BZ109">
            <v>48</v>
          </cell>
          <cell r="CA109" t="str">
            <v>Renda Fixa Multi-Índices</v>
          </cell>
          <cell r="CB109">
            <v>203</v>
          </cell>
          <cell r="CC109" t="str">
            <v>00/00/0000</v>
          </cell>
          <cell r="CD109" t="e">
            <v>#VALUE!</v>
          </cell>
          <cell r="CE109" t="e">
            <v>#VALUE!</v>
          </cell>
          <cell r="CF109" t="e">
            <v>#VALUE!</v>
          </cell>
          <cell r="CG109" t="e">
            <v>#VALUE!</v>
          </cell>
          <cell r="CH109" t="e">
            <v>#VALUE!</v>
          </cell>
          <cell r="CJ109">
            <v>48</v>
          </cell>
          <cell r="CK109" t="str">
            <v>Renda Fixa Multi-Índices</v>
          </cell>
          <cell r="CL109">
            <v>203</v>
          </cell>
          <cell r="CM109">
            <v>37242</v>
          </cell>
          <cell r="CN109">
            <v>39613549.66</v>
          </cell>
          <cell r="CO109">
            <v>0.6914764763378711</v>
          </cell>
          <cell r="CP109">
            <v>0.7830739495966244</v>
          </cell>
          <cell r="CQ109">
            <v>11.881969074254584</v>
          </cell>
          <cell r="CR109">
            <v>35936.32342994958</v>
          </cell>
          <cell r="CS109">
            <v>-1278428.8024559543</v>
          </cell>
        </row>
        <row r="110">
          <cell r="AA110">
            <v>48.5</v>
          </cell>
          <cell r="AB110" t="str">
            <v>descricao</v>
          </cell>
          <cell r="AC110" t="str">
            <v>codtipo</v>
          </cell>
          <cell r="AD110" t="str">
            <v>data</v>
          </cell>
          <cell r="AV110">
            <v>48.5</v>
          </cell>
          <cell r="AW110" t="str">
            <v>descricao</v>
          </cell>
          <cell r="AX110" t="str">
            <v>codtipo</v>
          </cell>
          <cell r="AY110" t="str">
            <v>data</v>
          </cell>
          <cell r="BG110">
            <v>48.5</v>
          </cell>
          <cell r="BH110" t="str">
            <v>descricao</v>
          </cell>
          <cell r="BI110" t="str">
            <v>codtipo</v>
          </cell>
          <cell r="BJ110" t="str">
            <v>data</v>
          </cell>
          <cell r="BZ110">
            <v>48.5</v>
          </cell>
          <cell r="CA110" t="str">
            <v>descricao</v>
          </cell>
          <cell r="CB110" t="str">
            <v>codtipo</v>
          </cell>
          <cell r="CC110" t="str">
            <v>data</v>
          </cell>
          <cell r="CJ110">
            <v>48.5</v>
          </cell>
          <cell r="CK110" t="str">
            <v>descricao</v>
          </cell>
          <cell r="CL110" t="str">
            <v>codtipo</v>
          </cell>
          <cell r="CM110" t="str">
            <v>data</v>
          </cell>
        </row>
        <row r="111">
          <cell r="AA111">
            <v>49</v>
          </cell>
          <cell r="AB111" t="str">
            <v>Privatização FGTS - CL</v>
          </cell>
          <cell r="AC111">
            <v>205</v>
          </cell>
          <cell r="AD111">
            <v>37236</v>
          </cell>
          <cell r="AE111">
            <v>4757.58</v>
          </cell>
          <cell r="AF111">
            <v>0.6283299</v>
          </cell>
          <cell r="AG111">
            <v>1.060577263521101</v>
          </cell>
          <cell r="AH111">
            <v>1.3551258</v>
          </cell>
          <cell r="AI111">
            <v>4453.48870319774</v>
          </cell>
          <cell r="AJ111">
            <v>0.0341163829929701</v>
          </cell>
          <cell r="AK111">
            <v>100</v>
          </cell>
          <cell r="AV111">
            <v>49</v>
          </cell>
          <cell r="AW111" t="str">
            <v>Privatização FGTS - CL</v>
          </cell>
          <cell r="AX111">
            <v>205</v>
          </cell>
          <cell r="AY111">
            <v>37209</v>
          </cell>
          <cell r="AZ111" t="e">
            <v>#VALUE!</v>
          </cell>
          <cell r="BA111">
            <v>1.0312535498260045</v>
          </cell>
          <cell r="BB111">
            <v>1.1388408</v>
          </cell>
          <cell r="BC111">
            <v>3542.1363795263683</v>
          </cell>
          <cell r="BD111">
            <v>0.060828276746427434</v>
          </cell>
          <cell r="BE111">
            <v>1083.626392377701</v>
          </cell>
          <cell r="BG111">
            <v>49</v>
          </cell>
          <cell r="BH111" t="str">
            <v>Privatização FGTS - CL</v>
          </cell>
          <cell r="BI111">
            <v>205</v>
          </cell>
          <cell r="BJ111">
            <v>37225</v>
          </cell>
          <cell r="BK111">
            <v>4336.47</v>
          </cell>
          <cell r="BL111">
            <v>1.0341572580229257</v>
          </cell>
          <cell r="BM111">
            <v>1.1388408</v>
          </cell>
          <cell r="BZ111">
            <v>49</v>
          </cell>
          <cell r="CA111" t="str">
            <v>Privatização FGTS - CL</v>
          </cell>
          <cell r="CB111">
            <v>205</v>
          </cell>
          <cell r="CC111" t="str">
            <v>00/00/0000</v>
          </cell>
          <cell r="CD111" t="e">
            <v>#VALUE!</v>
          </cell>
          <cell r="CE111" t="e">
            <v>#VALUE!</v>
          </cell>
          <cell r="CF111" t="e">
            <v>#VALUE!</v>
          </cell>
          <cell r="CG111" t="e">
            <v>#VALUE!</v>
          </cell>
          <cell r="CH111" t="e">
            <v>#VALUE!</v>
          </cell>
          <cell r="CJ111">
            <v>49</v>
          </cell>
          <cell r="CK111" t="str">
            <v>Privatização FGTS - CL</v>
          </cell>
          <cell r="CL111">
            <v>205</v>
          </cell>
          <cell r="CM111">
            <v>37239</v>
          </cell>
          <cell r="CN111">
            <v>4797.51</v>
          </cell>
          <cell r="CO111">
            <v>-0.2201226569765402</v>
          </cell>
          <cell r="CP111">
            <v>10.631688908259473</v>
          </cell>
          <cell r="CQ111">
            <v>3.188084358924992</v>
          </cell>
          <cell r="CR111">
            <v>480.2399214533616</v>
          </cell>
          <cell r="CS111">
            <v>4625.762771904069</v>
          </cell>
        </row>
        <row r="112">
          <cell r="AA112">
            <v>49.5</v>
          </cell>
          <cell r="AB112" t="str">
            <v>descricao</v>
          </cell>
          <cell r="AC112" t="str">
            <v>codtipo</v>
          </cell>
          <cell r="AD112" t="str">
            <v>data</v>
          </cell>
          <cell r="AV112">
            <v>49.5</v>
          </cell>
          <cell r="AW112" t="str">
            <v>descricao</v>
          </cell>
          <cell r="AX112" t="str">
            <v>codtipo</v>
          </cell>
          <cell r="AY112" t="str">
            <v>data</v>
          </cell>
          <cell r="BG112">
            <v>49.5</v>
          </cell>
          <cell r="BH112" t="str">
            <v>descricao</v>
          </cell>
          <cell r="BI112" t="str">
            <v>codtipo</v>
          </cell>
          <cell r="BJ112" t="str">
            <v>data</v>
          </cell>
          <cell r="BZ112">
            <v>49.5</v>
          </cell>
          <cell r="CA112" t="str">
            <v>descricao</v>
          </cell>
          <cell r="CB112" t="str">
            <v>codtipo</v>
          </cell>
          <cell r="CC112" t="str">
            <v>data</v>
          </cell>
          <cell r="CJ112">
            <v>49.5</v>
          </cell>
          <cell r="CK112" t="str">
            <v>descricao</v>
          </cell>
          <cell r="CL112" t="str">
            <v>codtipo</v>
          </cell>
          <cell r="CM112" t="str">
            <v>data</v>
          </cell>
        </row>
        <row r="113">
          <cell r="AA113">
            <v>50</v>
          </cell>
          <cell r="AB113">
            <v>0</v>
          </cell>
          <cell r="AC113" t="e">
            <v>#N/A</v>
          </cell>
          <cell r="AD113" t="e">
            <v>#N/A</v>
          </cell>
          <cell r="AE113" t="e">
            <v>#VALUE!</v>
          </cell>
          <cell r="AF113" t="e">
            <v>#VALUE!</v>
          </cell>
          <cell r="AG113" t="e">
            <v>#VALUE!</v>
          </cell>
          <cell r="AH113" t="e">
            <v>#VALUE!</v>
          </cell>
          <cell r="AI113" t="e">
            <v>#VALUE!</v>
          </cell>
          <cell r="AJ113" t="e">
            <v>#VALUE!</v>
          </cell>
          <cell r="AK113" t="e">
            <v>#VALUE!</v>
          </cell>
          <cell r="AV113">
            <v>50</v>
          </cell>
          <cell r="AW113">
            <v>0</v>
          </cell>
          <cell r="AX113" t="e">
            <v>#N/A</v>
          </cell>
          <cell r="AY113" t="e">
            <v>#N/A</v>
          </cell>
          <cell r="AZ113" t="e">
            <v>#VALUE!</v>
          </cell>
          <cell r="BA113" t="e">
            <v>#VALUE!</v>
          </cell>
          <cell r="BB113" t="e">
            <v>#VALUE!</v>
          </cell>
          <cell r="BC113" t="e">
            <v>#VALUE!</v>
          </cell>
          <cell r="BD113" t="e">
            <v>#VALUE!</v>
          </cell>
          <cell r="BE113" t="e">
            <v>#VALUE!</v>
          </cell>
          <cell r="BG113">
            <v>50</v>
          </cell>
          <cell r="BH113">
            <v>0</v>
          </cell>
          <cell r="BI113" t="e">
            <v>#N/A</v>
          </cell>
          <cell r="BJ113" t="e">
            <v>#N/A</v>
          </cell>
          <cell r="BK113" t="e">
            <v>#VALUE!</v>
          </cell>
          <cell r="BL113" t="e">
            <v>#VALUE!</v>
          </cell>
          <cell r="BM113" t="e">
            <v>#VALUE!</v>
          </cell>
          <cell r="BZ113">
            <v>50</v>
          </cell>
          <cell r="CA113">
            <v>0</v>
          </cell>
          <cell r="CB113" t="e">
            <v>#N/A</v>
          </cell>
          <cell r="CC113" t="e">
            <v>#N/A</v>
          </cell>
          <cell r="CD113" t="e">
            <v>#VALUE!</v>
          </cell>
          <cell r="CE113" t="e">
            <v>#VALUE!</v>
          </cell>
          <cell r="CF113" t="e">
            <v>#VALUE!</v>
          </cell>
          <cell r="CG113" t="e">
            <v>#VALUE!</v>
          </cell>
          <cell r="CH113" t="e">
            <v>#VALUE!</v>
          </cell>
          <cell r="CJ113">
            <v>50</v>
          </cell>
          <cell r="CK113">
            <v>0</v>
          </cell>
          <cell r="CL113" t="e">
            <v>#N/A</v>
          </cell>
          <cell r="CM113" t="e">
            <v>#N/A</v>
          </cell>
          <cell r="CN113" t="e">
            <v>#VALUE!</v>
          </cell>
          <cell r="CO113" t="e">
            <v>#VALUE!</v>
          </cell>
          <cell r="CP113" t="e">
            <v>#VALUE!</v>
          </cell>
          <cell r="CQ113" t="e">
            <v>#VALUE!</v>
          </cell>
          <cell r="CR113" t="e">
            <v>#VALUE!</v>
          </cell>
          <cell r="CS113" t="e">
            <v>#VALUE!</v>
          </cell>
        </row>
        <row r="114">
          <cell r="AA114">
            <v>50.5</v>
          </cell>
          <cell r="AB114" t="str">
            <v>descricao</v>
          </cell>
          <cell r="AC114" t="str">
            <v>codtipo</v>
          </cell>
          <cell r="AD114" t="str">
            <v>data</v>
          </cell>
          <cell r="AV114">
            <v>50.5</v>
          </cell>
          <cell r="AW114" t="str">
            <v>descricao</v>
          </cell>
          <cell r="AX114" t="str">
            <v>codtipo</v>
          </cell>
          <cell r="AY114" t="str">
            <v>data</v>
          </cell>
          <cell r="BG114">
            <v>50.5</v>
          </cell>
          <cell r="BH114" t="str">
            <v>descricao</v>
          </cell>
          <cell r="BI114" t="str">
            <v>codtipo</v>
          </cell>
          <cell r="BJ114" t="str">
            <v>data</v>
          </cell>
          <cell r="BZ114">
            <v>50.5</v>
          </cell>
          <cell r="CA114" t="str">
            <v>descricao</v>
          </cell>
          <cell r="CB114" t="str">
            <v>codtipo</v>
          </cell>
          <cell r="CC114" t="str">
            <v>data</v>
          </cell>
          <cell r="CJ114">
            <v>50.5</v>
          </cell>
          <cell r="CK114" t="str">
            <v>descricao</v>
          </cell>
          <cell r="CL114" t="str">
            <v>codtipo</v>
          </cell>
          <cell r="CM114" t="str">
            <v>data</v>
          </cell>
        </row>
        <row r="115">
          <cell r="AA115">
            <v>51</v>
          </cell>
          <cell r="AB115">
            <v>0</v>
          </cell>
          <cell r="AC115" t="e">
            <v>#N/A</v>
          </cell>
          <cell r="AD115" t="e">
            <v>#N/A</v>
          </cell>
          <cell r="AE115" t="e">
            <v>#VALUE!</v>
          </cell>
          <cell r="AF115" t="e">
            <v>#VALUE!</v>
          </cell>
          <cell r="AG115" t="e">
            <v>#VALUE!</v>
          </cell>
          <cell r="AH115" t="e">
            <v>#VALUE!</v>
          </cell>
          <cell r="AI115" t="e">
            <v>#VALUE!</v>
          </cell>
          <cell r="AJ115" t="e">
            <v>#VALUE!</v>
          </cell>
          <cell r="AK115" t="e">
            <v>#VALUE!</v>
          </cell>
          <cell r="AV115">
            <v>51</v>
          </cell>
          <cell r="AW115">
            <v>0</v>
          </cell>
          <cell r="AX115" t="e">
            <v>#N/A</v>
          </cell>
          <cell r="AY115" t="e">
            <v>#N/A</v>
          </cell>
          <cell r="AZ115" t="e">
            <v>#VALUE!</v>
          </cell>
          <cell r="BA115" t="e">
            <v>#VALUE!</v>
          </cell>
          <cell r="BB115" t="e">
            <v>#VALUE!</v>
          </cell>
          <cell r="BC115" t="e">
            <v>#VALUE!</v>
          </cell>
          <cell r="BD115" t="e">
            <v>#VALUE!</v>
          </cell>
          <cell r="BE115" t="e">
            <v>#VALUE!</v>
          </cell>
          <cell r="BG115">
            <v>51</v>
          </cell>
          <cell r="BH115">
            <v>0</v>
          </cell>
          <cell r="BI115" t="e">
            <v>#N/A</v>
          </cell>
          <cell r="BJ115" t="e">
            <v>#N/A</v>
          </cell>
          <cell r="BK115" t="e">
            <v>#VALUE!</v>
          </cell>
          <cell r="BL115" t="e">
            <v>#VALUE!</v>
          </cell>
          <cell r="BM115" t="e">
            <v>#VALUE!</v>
          </cell>
          <cell r="BZ115">
            <v>51</v>
          </cell>
          <cell r="CA115">
            <v>0</v>
          </cell>
          <cell r="CB115" t="e">
            <v>#N/A</v>
          </cell>
          <cell r="CC115" t="e">
            <v>#N/A</v>
          </cell>
          <cell r="CD115" t="e">
            <v>#VALUE!</v>
          </cell>
          <cell r="CE115" t="e">
            <v>#VALUE!</v>
          </cell>
          <cell r="CF115" t="e">
            <v>#VALUE!</v>
          </cell>
          <cell r="CG115" t="e">
            <v>#VALUE!</v>
          </cell>
          <cell r="CH115" t="e">
            <v>#VALUE!</v>
          </cell>
          <cell r="CJ115">
            <v>51</v>
          </cell>
          <cell r="CK115">
            <v>0</v>
          </cell>
          <cell r="CL115" t="e">
            <v>#N/A</v>
          </cell>
          <cell r="CM115" t="e">
            <v>#N/A</v>
          </cell>
          <cell r="CN115" t="e">
            <v>#VALUE!</v>
          </cell>
          <cell r="CO115" t="e">
            <v>#VALUE!</v>
          </cell>
          <cell r="CP115" t="e">
            <v>#VALUE!</v>
          </cell>
          <cell r="CQ115" t="e">
            <v>#VALUE!</v>
          </cell>
          <cell r="CR115" t="e">
            <v>#VALUE!</v>
          </cell>
          <cell r="CS115" t="e">
            <v>#VALUE!</v>
          </cell>
        </row>
        <row r="116">
          <cell r="AA116">
            <v>51.5</v>
          </cell>
          <cell r="AB116" t="str">
            <v>descricao</v>
          </cell>
          <cell r="AC116" t="str">
            <v>codtipo</v>
          </cell>
          <cell r="AD116" t="str">
            <v>data</v>
          </cell>
          <cell r="AV116">
            <v>51.5</v>
          </cell>
          <cell r="AW116" t="str">
            <v>descricao</v>
          </cell>
          <cell r="AX116" t="str">
            <v>codtipo</v>
          </cell>
          <cell r="AY116" t="str">
            <v>data</v>
          </cell>
          <cell r="BG116">
            <v>51.5</v>
          </cell>
          <cell r="BH116" t="str">
            <v>descricao</v>
          </cell>
          <cell r="BI116" t="str">
            <v>codtipo</v>
          </cell>
          <cell r="BJ116" t="str">
            <v>data</v>
          </cell>
          <cell r="BZ116">
            <v>51.5</v>
          </cell>
          <cell r="CA116" t="str">
            <v>descricao</v>
          </cell>
          <cell r="CB116" t="str">
            <v>codtipo</v>
          </cell>
          <cell r="CC116" t="str">
            <v>data</v>
          </cell>
          <cell r="CJ116">
            <v>51.5</v>
          </cell>
          <cell r="CK116" t="str">
            <v>descricao</v>
          </cell>
          <cell r="CL116" t="str">
            <v>codtipo</v>
          </cell>
          <cell r="CM116" t="str">
            <v>data</v>
          </cell>
        </row>
        <row r="117">
          <cell r="AA117">
            <v>52</v>
          </cell>
          <cell r="AB117">
            <v>0</v>
          </cell>
          <cell r="AC117" t="e">
            <v>#N/A</v>
          </cell>
          <cell r="AD117" t="e">
            <v>#N/A</v>
          </cell>
          <cell r="AE117" t="e">
            <v>#VALUE!</v>
          </cell>
          <cell r="AF117" t="e">
            <v>#VALUE!</v>
          </cell>
          <cell r="AG117" t="e">
            <v>#VALUE!</v>
          </cell>
          <cell r="AH117" t="e">
            <v>#VALUE!</v>
          </cell>
          <cell r="AI117" t="e">
            <v>#VALUE!</v>
          </cell>
          <cell r="AJ117" t="e">
            <v>#VALUE!</v>
          </cell>
          <cell r="AK117" t="e">
            <v>#VALUE!</v>
          </cell>
          <cell r="AV117">
            <v>52</v>
          </cell>
          <cell r="AW117">
            <v>0</v>
          </cell>
          <cell r="AX117" t="e">
            <v>#N/A</v>
          </cell>
          <cell r="AY117" t="e">
            <v>#N/A</v>
          </cell>
          <cell r="AZ117" t="e">
            <v>#VALUE!</v>
          </cell>
          <cell r="BA117" t="e">
            <v>#VALUE!</v>
          </cell>
          <cell r="BB117" t="e">
            <v>#VALUE!</v>
          </cell>
          <cell r="BC117" t="e">
            <v>#VALUE!</v>
          </cell>
          <cell r="BD117" t="e">
            <v>#VALUE!</v>
          </cell>
          <cell r="BE117" t="e">
            <v>#VALUE!</v>
          </cell>
          <cell r="BG117">
            <v>52</v>
          </cell>
          <cell r="BH117">
            <v>0</v>
          </cell>
          <cell r="BI117" t="e">
            <v>#N/A</v>
          </cell>
          <cell r="BJ117" t="e">
            <v>#N/A</v>
          </cell>
          <cell r="BK117" t="e">
            <v>#VALUE!</v>
          </cell>
          <cell r="BL117" t="e">
            <v>#VALUE!</v>
          </cell>
          <cell r="BM117" t="e">
            <v>#VALUE!</v>
          </cell>
          <cell r="BZ117">
            <v>52</v>
          </cell>
          <cell r="CA117">
            <v>0</v>
          </cell>
          <cell r="CB117" t="e">
            <v>#N/A</v>
          </cell>
          <cell r="CC117" t="e">
            <v>#N/A</v>
          </cell>
          <cell r="CD117" t="e">
            <v>#VALUE!</v>
          </cell>
          <cell r="CE117" t="e">
            <v>#VALUE!</v>
          </cell>
          <cell r="CF117" t="e">
            <v>#VALUE!</v>
          </cell>
          <cell r="CG117" t="e">
            <v>#VALUE!</v>
          </cell>
          <cell r="CH117" t="e">
            <v>#VALUE!</v>
          </cell>
          <cell r="CJ117">
            <v>52</v>
          </cell>
          <cell r="CK117">
            <v>0</v>
          </cell>
          <cell r="CL117" t="e">
            <v>#N/A</v>
          </cell>
          <cell r="CM117" t="e">
            <v>#N/A</v>
          </cell>
          <cell r="CN117" t="e">
            <v>#VALUE!</v>
          </cell>
          <cell r="CO117" t="e">
            <v>#VALUE!</v>
          </cell>
          <cell r="CP117" t="e">
            <v>#VALUE!</v>
          </cell>
          <cell r="CQ117" t="e">
            <v>#VALUE!</v>
          </cell>
          <cell r="CR117" t="e">
            <v>#VALUE!</v>
          </cell>
          <cell r="CS117" t="e">
            <v>#VALUE!</v>
          </cell>
        </row>
        <row r="118">
          <cell r="AA118">
            <v>52.5</v>
          </cell>
          <cell r="AB118" t="str">
            <v>descricao</v>
          </cell>
          <cell r="AC118" t="str">
            <v>codtipo</v>
          </cell>
          <cell r="AD118" t="str">
            <v>data</v>
          </cell>
          <cell r="AV118">
            <v>52.5</v>
          </cell>
          <cell r="AW118" t="str">
            <v>descricao</v>
          </cell>
          <cell r="AX118" t="str">
            <v>codtipo</v>
          </cell>
          <cell r="AY118" t="str">
            <v>data</v>
          </cell>
          <cell r="BG118">
            <v>52.5</v>
          </cell>
          <cell r="BH118" t="str">
            <v>descricao</v>
          </cell>
          <cell r="BI118" t="str">
            <v>codtipo</v>
          </cell>
          <cell r="BJ118" t="str">
            <v>data</v>
          </cell>
          <cell r="BZ118">
            <v>52.5</v>
          </cell>
          <cell r="CA118" t="str">
            <v>descricao</v>
          </cell>
          <cell r="CB118" t="str">
            <v>codtipo</v>
          </cell>
          <cell r="CC118" t="str">
            <v>data</v>
          </cell>
          <cell r="CJ118">
            <v>52.5</v>
          </cell>
          <cell r="CK118" t="str">
            <v>descricao</v>
          </cell>
          <cell r="CL118" t="str">
            <v>codtipo</v>
          </cell>
          <cell r="CM118" t="str">
            <v>data</v>
          </cell>
        </row>
        <row r="119">
          <cell r="AA119">
            <v>53</v>
          </cell>
          <cell r="AB119">
            <v>0</v>
          </cell>
          <cell r="AC119" t="e">
            <v>#N/A</v>
          </cell>
          <cell r="AD119" t="e">
            <v>#N/A</v>
          </cell>
          <cell r="AE119" t="e">
            <v>#VALUE!</v>
          </cell>
          <cell r="AF119" t="e">
            <v>#VALUE!</v>
          </cell>
          <cell r="AG119" t="e">
            <v>#VALUE!</v>
          </cell>
          <cell r="AH119" t="e">
            <v>#VALUE!</v>
          </cell>
          <cell r="AI119" t="e">
            <v>#VALUE!</v>
          </cell>
          <cell r="AJ119" t="e">
            <v>#VALUE!</v>
          </cell>
          <cell r="AK119" t="e">
            <v>#VALUE!</v>
          </cell>
          <cell r="AV119">
            <v>53</v>
          </cell>
          <cell r="AW119">
            <v>0</v>
          </cell>
          <cell r="AX119" t="e">
            <v>#N/A</v>
          </cell>
          <cell r="AY119" t="e">
            <v>#N/A</v>
          </cell>
          <cell r="AZ119" t="e">
            <v>#VALUE!</v>
          </cell>
          <cell r="BA119" t="e">
            <v>#VALUE!</v>
          </cell>
          <cell r="BB119" t="e">
            <v>#VALUE!</v>
          </cell>
          <cell r="BC119" t="e">
            <v>#VALUE!</v>
          </cell>
          <cell r="BD119" t="e">
            <v>#VALUE!</v>
          </cell>
          <cell r="BE119" t="e">
            <v>#VALUE!</v>
          </cell>
          <cell r="BG119">
            <v>53</v>
          </cell>
          <cell r="BH119">
            <v>0</v>
          </cell>
          <cell r="BI119" t="e">
            <v>#N/A</v>
          </cell>
          <cell r="BJ119" t="e">
            <v>#N/A</v>
          </cell>
          <cell r="BK119" t="e">
            <v>#VALUE!</v>
          </cell>
          <cell r="BL119" t="e">
            <v>#VALUE!</v>
          </cell>
          <cell r="BM119" t="e">
            <v>#VALUE!</v>
          </cell>
          <cell r="BZ119">
            <v>53</v>
          </cell>
          <cell r="CA119">
            <v>0</v>
          </cell>
          <cell r="CB119" t="e">
            <v>#N/A</v>
          </cell>
          <cell r="CC119" t="e">
            <v>#N/A</v>
          </cell>
          <cell r="CD119" t="e">
            <v>#VALUE!</v>
          </cell>
          <cell r="CE119" t="e">
            <v>#VALUE!</v>
          </cell>
          <cell r="CF119" t="e">
            <v>#VALUE!</v>
          </cell>
          <cell r="CG119" t="e">
            <v>#VALUE!</v>
          </cell>
          <cell r="CH119" t="e">
            <v>#VALUE!</v>
          </cell>
          <cell r="CJ119">
            <v>53</v>
          </cell>
          <cell r="CK119">
            <v>0</v>
          </cell>
          <cell r="CL119" t="e">
            <v>#N/A</v>
          </cell>
          <cell r="CM119" t="e">
            <v>#N/A</v>
          </cell>
          <cell r="CN119" t="e">
            <v>#VALUE!</v>
          </cell>
          <cell r="CO119" t="e">
            <v>#VALUE!</v>
          </cell>
          <cell r="CP119" t="e">
            <v>#VALUE!</v>
          </cell>
          <cell r="CQ119" t="e">
            <v>#VALUE!</v>
          </cell>
          <cell r="CR119" t="e">
            <v>#VALUE!</v>
          </cell>
          <cell r="CS119" t="e">
            <v>#VALUE!</v>
          </cell>
        </row>
        <row r="120">
          <cell r="AA120">
            <v>53.5</v>
          </cell>
          <cell r="AB120" t="str">
            <v>descricao</v>
          </cell>
          <cell r="AC120" t="str">
            <v>codtipo</v>
          </cell>
          <cell r="AD120" t="str">
            <v>data</v>
          </cell>
          <cell r="AV120">
            <v>53.5</v>
          </cell>
          <cell r="AW120" t="str">
            <v>descricao</v>
          </cell>
          <cell r="AX120" t="str">
            <v>codtipo</v>
          </cell>
          <cell r="AY120" t="str">
            <v>data</v>
          </cell>
          <cell r="BG120">
            <v>53.5</v>
          </cell>
          <cell r="BH120" t="str">
            <v>descricao</v>
          </cell>
          <cell r="BI120" t="str">
            <v>codtipo</v>
          </cell>
          <cell r="BJ120" t="str">
            <v>data</v>
          </cell>
          <cell r="BZ120">
            <v>53.5</v>
          </cell>
          <cell r="CA120" t="str">
            <v>descricao</v>
          </cell>
          <cell r="CB120" t="str">
            <v>codtipo</v>
          </cell>
          <cell r="CC120" t="str">
            <v>data</v>
          </cell>
          <cell r="CJ120">
            <v>53.5</v>
          </cell>
          <cell r="CK120" t="str">
            <v>descricao</v>
          </cell>
          <cell r="CL120" t="str">
            <v>codtipo</v>
          </cell>
          <cell r="CM120" t="str">
            <v>data</v>
          </cell>
        </row>
        <row r="121">
          <cell r="AA121">
            <v>54</v>
          </cell>
          <cell r="AB121">
            <v>0</v>
          </cell>
          <cell r="AC121" t="e">
            <v>#N/A</v>
          </cell>
          <cell r="AD121" t="e">
            <v>#N/A</v>
          </cell>
          <cell r="AE121" t="e">
            <v>#VALUE!</v>
          </cell>
          <cell r="AF121" t="e">
            <v>#VALUE!</v>
          </cell>
          <cell r="AG121" t="e">
            <v>#VALUE!</v>
          </cell>
          <cell r="AH121" t="e">
            <v>#VALUE!</v>
          </cell>
          <cell r="AI121" t="e">
            <v>#VALUE!</v>
          </cell>
          <cell r="AJ121" t="e">
            <v>#VALUE!</v>
          </cell>
          <cell r="AK121" t="e">
            <v>#VALUE!</v>
          </cell>
          <cell r="AV121">
            <v>54</v>
          </cell>
          <cell r="AW121">
            <v>0</v>
          </cell>
          <cell r="AX121" t="e">
            <v>#N/A</v>
          </cell>
          <cell r="AY121" t="e">
            <v>#N/A</v>
          </cell>
          <cell r="AZ121" t="e">
            <v>#VALUE!</v>
          </cell>
          <cell r="BA121" t="e">
            <v>#VALUE!</v>
          </cell>
          <cell r="BB121" t="e">
            <v>#VALUE!</v>
          </cell>
          <cell r="BC121" t="e">
            <v>#VALUE!</v>
          </cell>
          <cell r="BD121" t="e">
            <v>#VALUE!</v>
          </cell>
          <cell r="BE121" t="e">
            <v>#VALUE!</v>
          </cell>
          <cell r="BG121">
            <v>54</v>
          </cell>
          <cell r="BH121">
            <v>0</v>
          </cell>
          <cell r="BI121" t="e">
            <v>#N/A</v>
          </cell>
          <cell r="BJ121" t="e">
            <v>#N/A</v>
          </cell>
          <cell r="BK121" t="e">
            <v>#VALUE!</v>
          </cell>
          <cell r="BL121" t="e">
            <v>#VALUE!</v>
          </cell>
          <cell r="BM121" t="e">
            <v>#VALUE!</v>
          </cell>
          <cell r="BZ121">
            <v>54</v>
          </cell>
          <cell r="CA121">
            <v>0</v>
          </cell>
          <cell r="CB121" t="e">
            <v>#N/A</v>
          </cell>
          <cell r="CC121" t="e">
            <v>#N/A</v>
          </cell>
          <cell r="CD121" t="e">
            <v>#VALUE!</v>
          </cell>
          <cell r="CE121" t="e">
            <v>#VALUE!</v>
          </cell>
          <cell r="CF121" t="e">
            <v>#VALUE!</v>
          </cell>
          <cell r="CG121" t="e">
            <v>#VALUE!</v>
          </cell>
          <cell r="CH121" t="e">
            <v>#VALUE!</v>
          </cell>
          <cell r="CJ121">
            <v>54</v>
          </cell>
          <cell r="CK121">
            <v>0</v>
          </cell>
          <cell r="CL121" t="e">
            <v>#N/A</v>
          </cell>
          <cell r="CM121" t="e">
            <v>#N/A</v>
          </cell>
          <cell r="CN121" t="e">
            <v>#VALUE!</v>
          </cell>
          <cell r="CO121" t="e">
            <v>#VALUE!</v>
          </cell>
          <cell r="CP121" t="e">
            <v>#VALUE!</v>
          </cell>
          <cell r="CQ121" t="e">
            <v>#VALUE!</v>
          </cell>
          <cell r="CR121" t="e">
            <v>#VALUE!</v>
          </cell>
          <cell r="CS121" t="e">
            <v>#VALUE!</v>
          </cell>
        </row>
        <row r="122">
          <cell r="AA122">
            <v>54.5</v>
          </cell>
          <cell r="AB122" t="str">
            <v>descricao</v>
          </cell>
          <cell r="AC122" t="str">
            <v>codtipo</v>
          </cell>
          <cell r="AD122" t="str">
            <v>data</v>
          </cell>
          <cell r="AV122">
            <v>54.5</v>
          </cell>
          <cell r="AW122" t="str">
            <v>descricao</v>
          </cell>
          <cell r="AX122" t="str">
            <v>codtipo</v>
          </cell>
          <cell r="AY122" t="str">
            <v>data</v>
          </cell>
          <cell r="BG122">
            <v>54.5</v>
          </cell>
          <cell r="BH122" t="str">
            <v>descricao</v>
          </cell>
          <cell r="BI122" t="str">
            <v>codtipo</v>
          </cell>
          <cell r="BJ122" t="str">
            <v>data</v>
          </cell>
          <cell r="BZ122">
            <v>54.5</v>
          </cell>
          <cell r="CA122" t="str">
            <v>descricao</v>
          </cell>
          <cell r="CB122" t="str">
            <v>codtipo</v>
          </cell>
          <cell r="CC122" t="str">
            <v>data</v>
          </cell>
          <cell r="CJ122">
            <v>54.5</v>
          </cell>
          <cell r="CK122" t="str">
            <v>descricao</v>
          </cell>
          <cell r="CL122" t="str">
            <v>codtipo</v>
          </cell>
          <cell r="CM122" t="str">
            <v>data</v>
          </cell>
        </row>
        <row r="123">
          <cell r="AA123">
            <v>55</v>
          </cell>
          <cell r="AB123">
            <v>0</v>
          </cell>
          <cell r="AC123" t="e">
            <v>#N/A</v>
          </cell>
          <cell r="AD123" t="e">
            <v>#N/A</v>
          </cell>
          <cell r="AE123" t="e">
            <v>#VALUE!</v>
          </cell>
          <cell r="AF123" t="e">
            <v>#VALUE!</v>
          </cell>
          <cell r="AG123" t="e">
            <v>#VALUE!</v>
          </cell>
          <cell r="AH123" t="e">
            <v>#VALUE!</v>
          </cell>
          <cell r="AI123" t="e">
            <v>#VALUE!</v>
          </cell>
          <cell r="AJ123" t="e">
            <v>#VALUE!</v>
          </cell>
          <cell r="AK123" t="e">
            <v>#VALUE!</v>
          </cell>
          <cell r="AV123">
            <v>55</v>
          </cell>
          <cell r="AW123">
            <v>0</v>
          </cell>
          <cell r="AX123" t="e">
            <v>#N/A</v>
          </cell>
          <cell r="AY123" t="e">
            <v>#N/A</v>
          </cell>
          <cell r="AZ123" t="e">
            <v>#VALUE!</v>
          </cell>
          <cell r="BA123" t="e">
            <v>#VALUE!</v>
          </cell>
          <cell r="BB123" t="e">
            <v>#VALUE!</v>
          </cell>
          <cell r="BC123" t="e">
            <v>#VALUE!</v>
          </cell>
          <cell r="BD123" t="e">
            <v>#VALUE!</v>
          </cell>
          <cell r="BE123" t="e">
            <v>#VALUE!</v>
          </cell>
          <cell r="BG123">
            <v>55</v>
          </cell>
          <cell r="BH123">
            <v>0</v>
          </cell>
          <cell r="BI123" t="e">
            <v>#N/A</v>
          </cell>
          <cell r="BJ123" t="e">
            <v>#N/A</v>
          </cell>
          <cell r="BK123" t="e">
            <v>#VALUE!</v>
          </cell>
          <cell r="BL123" t="e">
            <v>#VALUE!</v>
          </cell>
          <cell r="BM123" t="e">
            <v>#VALUE!</v>
          </cell>
          <cell r="BZ123">
            <v>55</v>
          </cell>
          <cell r="CB123" t="e">
            <v>#N/A</v>
          </cell>
          <cell r="CC123" t="e">
            <v>#N/A</v>
          </cell>
          <cell r="CD123" t="e">
            <v>#VALUE!</v>
          </cell>
          <cell r="CE123" t="e">
            <v>#VALUE!</v>
          </cell>
          <cell r="CF123" t="e">
            <v>#VALUE!</v>
          </cell>
          <cell r="CG123" t="e">
            <v>#VALUE!</v>
          </cell>
          <cell r="CH123" t="e">
            <v>#VALUE!</v>
          </cell>
          <cell r="CJ123">
            <v>55</v>
          </cell>
          <cell r="CL123" t="e">
            <v>#N/A</v>
          </cell>
          <cell r="CM123" t="e">
            <v>#N/A</v>
          </cell>
          <cell r="CN123" t="e">
            <v>#VALUE!</v>
          </cell>
          <cell r="CO123" t="e">
            <v>#VALUE!</v>
          </cell>
          <cell r="CP123" t="e">
            <v>#VALUE!</v>
          </cell>
          <cell r="CQ123" t="e">
            <v>#VALUE!</v>
          </cell>
          <cell r="CR123" t="e">
            <v>#VALUE!</v>
          </cell>
          <cell r="CS123" t="e">
            <v>#VALUE!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pos"/>
      <sheetName val="dp_tipos_PL"/>
      <sheetName val="dp_tipos_rent"/>
      <sheetName val="dp_tipos_nfund"/>
      <sheetName val="CDI-CDB"/>
      <sheetName val="indicadores"/>
      <sheetName val="base_carteira"/>
      <sheetName val="TOTAIS"/>
      <sheetName val="TOTAIS_POR_TIPOS_AJUSTADA"/>
      <sheetName val="TOTAIS_POR_TIPOS"/>
      <sheetName val="Relatório II dadosportipo_AJUST"/>
      <sheetName val="capa"/>
      <sheetName val="índice"/>
      <sheetName val="Relatório I - dados totais"/>
      <sheetName val="Relatório II - dados tipo"/>
      <sheetName val="Relatório III a- captação"/>
      <sheetName val="Relatório III b- captação"/>
      <sheetName val="Relatório IV - carteira"/>
      <sheetName val="Relatório V - cdi-cdb"/>
      <sheetName val="metodologia"/>
    </sheetNames>
    <sheetDataSet>
      <sheetData sheetId="4">
        <row r="2">
          <cell r="A2" t="str">
            <v>DATA</v>
          </cell>
          <cell r="B2" t="str">
            <v>PRÉ</v>
          </cell>
          <cell r="C2" t="str">
            <v> PÓS</v>
          </cell>
          <cell r="D2" t="str">
            <v> FLUTUANTE</v>
          </cell>
          <cell r="E2" t="str">
            <v>TOTAL</v>
          </cell>
          <cell r="F2" t="str">
            <v>PRÉ</v>
          </cell>
          <cell r="G2" t="str">
            <v> PÓS</v>
          </cell>
          <cell r="H2" t="str">
            <v> FLUTUANTE</v>
          </cell>
          <cell r="I2" t="str">
            <v>TOTAL</v>
          </cell>
        </row>
        <row r="3">
          <cell r="A3">
            <v>34516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>
            <v>34547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>
            <v>34578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>
            <v>34608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>
            <v>34639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>
            <v>34669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>
            <v>34700</v>
          </cell>
          <cell r="B9">
            <v>39218800000</v>
          </cell>
          <cell r="C9">
            <v>16126400000</v>
          </cell>
          <cell r="D9">
            <v>0</v>
          </cell>
          <cell r="E9">
            <v>55345200000</v>
          </cell>
          <cell r="F9">
            <v>22820800000</v>
          </cell>
          <cell r="G9">
            <v>8864700000</v>
          </cell>
          <cell r="H9">
            <v>0</v>
          </cell>
          <cell r="I9">
            <v>31685500000</v>
          </cell>
        </row>
        <row r="10">
          <cell r="A10">
            <v>34731</v>
          </cell>
          <cell r="B10">
            <v>39783300000</v>
          </cell>
          <cell r="C10">
            <v>13473700000</v>
          </cell>
          <cell r="D10">
            <v>444800000</v>
          </cell>
          <cell r="E10">
            <v>53701800000</v>
          </cell>
          <cell r="F10">
            <v>21348100000</v>
          </cell>
          <cell r="G10">
            <v>7081800000</v>
          </cell>
          <cell r="H10">
            <v>0</v>
          </cell>
          <cell r="I10">
            <v>28429900000</v>
          </cell>
        </row>
        <row r="11">
          <cell r="A11">
            <v>34759</v>
          </cell>
          <cell r="B11">
            <v>43970500000</v>
          </cell>
          <cell r="C11">
            <v>11058400000</v>
          </cell>
          <cell r="D11">
            <v>319800000</v>
          </cell>
          <cell r="E11">
            <v>55348700000</v>
          </cell>
          <cell r="F11">
            <v>21450800000</v>
          </cell>
          <cell r="G11">
            <v>6240800000</v>
          </cell>
          <cell r="H11">
            <v>0</v>
          </cell>
          <cell r="I11">
            <v>27691600000</v>
          </cell>
        </row>
        <row r="12">
          <cell r="A12">
            <v>34790</v>
          </cell>
          <cell r="B12">
            <v>42311700000</v>
          </cell>
          <cell r="C12">
            <v>10473500000</v>
          </cell>
          <cell r="D12">
            <v>292000000</v>
          </cell>
          <cell r="E12">
            <v>53077200000</v>
          </cell>
          <cell r="F12">
            <v>23398800000</v>
          </cell>
          <cell r="G12">
            <v>6120000000</v>
          </cell>
          <cell r="H12">
            <v>0</v>
          </cell>
          <cell r="I12">
            <v>29518800000</v>
          </cell>
        </row>
        <row r="13">
          <cell r="A13">
            <v>34820</v>
          </cell>
          <cell r="B13">
            <v>40238700000</v>
          </cell>
          <cell r="C13">
            <v>10402100000</v>
          </cell>
          <cell r="D13">
            <v>284100000</v>
          </cell>
          <cell r="E13">
            <v>50924900000</v>
          </cell>
          <cell r="F13">
            <v>27817600000</v>
          </cell>
          <cell r="G13">
            <v>6010490000</v>
          </cell>
          <cell r="H13">
            <v>0</v>
          </cell>
          <cell r="I13">
            <v>33828090000</v>
          </cell>
        </row>
        <row r="14">
          <cell r="A14">
            <v>34851</v>
          </cell>
          <cell r="B14">
            <v>41486800000</v>
          </cell>
          <cell r="C14">
            <v>9542600000</v>
          </cell>
          <cell r="D14">
            <v>282200000</v>
          </cell>
          <cell r="E14">
            <v>51311600000</v>
          </cell>
          <cell r="F14">
            <v>25421600000</v>
          </cell>
          <cell r="G14">
            <v>5297090000</v>
          </cell>
          <cell r="H14">
            <v>0</v>
          </cell>
          <cell r="I14">
            <v>30718690000</v>
          </cell>
        </row>
        <row r="15">
          <cell r="A15">
            <v>34881</v>
          </cell>
          <cell r="B15">
            <v>42498200000</v>
          </cell>
          <cell r="C15">
            <v>8592500000</v>
          </cell>
          <cell r="D15">
            <v>298400000</v>
          </cell>
          <cell r="E15">
            <v>51389100000</v>
          </cell>
          <cell r="F15">
            <v>27291200000</v>
          </cell>
          <cell r="G15">
            <v>5174190000</v>
          </cell>
          <cell r="H15">
            <v>0</v>
          </cell>
          <cell r="I15">
            <v>32465390000</v>
          </cell>
        </row>
        <row r="16">
          <cell r="A16">
            <v>34912</v>
          </cell>
          <cell r="B16">
            <v>46509000000</v>
          </cell>
          <cell r="C16">
            <v>7591100000</v>
          </cell>
          <cell r="D16">
            <v>302000000</v>
          </cell>
          <cell r="E16">
            <v>54402100000</v>
          </cell>
          <cell r="F16">
            <v>29184000000</v>
          </cell>
          <cell r="G16">
            <v>5060080000</v>
          </cell>
          <cell r="H16">
            <v>0</v>
          </cell>
          <cell r="I16">
            <v>34244080000</v>
          </cell>
        </row>
        <row r="17">
          <cell r="A17">
            <v>34943</v>
          </cell>
          <cell r="B17">
            <v>49837000000</v>
          </cell>
          <cell r="C17">
            <v>6712600000</v>
          </cell>
          <cell r="D17">
            <v>339000000</v>
          </cell>
          <cell r="E17">
            <v>56888600000</v>
          </cell>
          <cell r="F17">
            <v>31316000000</v>
          </cell>
          <cell r="G17">
            <v>4586080000</v>
          </cell>
          <cell r="H17">
            <v>0</v>
          </cell>
          <cell r="I17">
            <v>35902080000</v>
          </cell>
        </row>
        <row r="18">
          <cell r="A18">
            <v>34973</v>
          </cell>
          <cell r="B18">
            <v>50665000000</v>
          </cell>
          <cell r="C18">
            <v>5952600000</v>
          </cell>
          <cell r="D18">
            <v>340000000</v>
          </cell>
          <cell r="E18">
            <v>56957600000</v>
          </cell>
          <cell r="F18">
            <v>35360000000</v>
          </cell>
          <cell r="G18">
            <v>4096080000</v>
          </cell>
          <cell r="H18">
            <v>0</v>
          </cell>
          <cell r="I18">
            <v>39456080000</v>
          </cell>
        </row>
        <row r="19">
          <cell r="A19">
            <v>35004</v>
          </cell>
          <cell r="B19">
            <v>49311000000</v>
          </cell>
          <cell r="C19">
            <v>5243600000</v>
          </cell>
          <cell r="D19">
            <v>399000000</v>
          </cell>
          <cell r="E19">
            <v>54953600000</v>
          </cell>
          <cell r="F19">
            <v>31758000000</v>
          </cell>
          <cell r="G19">
            <v>3485070000</v>
          </cell>
          <cell r="H19">
            <v>0</v>
          </cell>
          <cell r="I19">
            <v>35243070000</v>
          </cell>
        </row>
        <row r="20">
          <cell r="A20">
            <v>35034</v>
          </cell>
          <cell r="B20">
            <v>47280000000</v>
          </cell>
          <cell r="C20">
            <v>4509000000</v>
          </cell>
          <cell r="D20">
            <v>416000000</v>
          </cell>
          <cell r="E20">
            <v>52205000000</v>
          </cell>
          <cell r="F20">
            <v>25175000000</v>
          </cell>
          <cell r="G20">
            <v>3572070000</v>
          </cell>
          <cell r="H20">
            <v>0</v>
          </cell>
          <cell r="I20">
            <v>28747070000</v>
          </cell>
        </row>
        <row r="21">
          <cell r="A21">
            <v>35065</v>
          </cell>
          <cell r="B21">
            <v>46283000000</v>
          </cell>
          <cell r="C21">
            <v>4623000000</v>
          </cell>
          <cell r="D21">
            <v>374000000</v>
          </cell>
          <cell r="E21">
            <v>51280000000</v>
          </cell>
          <cell r="F21">
            <v>22722000000</v>
          </cell>
          <cell r="G21">
            <v>3625070000</v>
          </cell>
          <cell r="H21">
            <v>0</v>
          </cell>
          <cell r="I21">
            <v>26347070000</v>
          </cell>
        </row>
        <row r="22">
          <cell r="A22">
            <v>35096</v>
          </cell>
          <cell r="B22">
            <v>43901000000</v>
          </cell>
          <cell r="C22">
            <v>3755441000</v>
          </cell>
          <cell r="D22">
            <v>354000000</v>
          </cell>
          <cell r="E22">
            <v>48010441000</v>
          </cell>
          <cell r="F22">
            <v>26583000000</v>
          </cell>
          <cell r="G22">
            <v>3291000000</v>
          </cell>
          <cell r="H22">
            <v>0</v>
          </cell>
          <cell r="I22">
            <v>29874000000</v>
          </cell>
        </row>
        <row r="23">
          <cell r="A23">
            <v>35125</v>
          </cell>
          <cell r="B23">
            <v>43400000000</v>
          </cell>
          <cell r="C23">
            <v>3822444000</v>
          </cell>
          <cell r="D23">
            <v>317000000</v>
          </cell>
          <cell r="E23">
            <v>47539444000</v>
          </cell>
          <cell r="F23">
            <v>24374000000</v>
          </cell>
          <cell r="G23">
            <v>3165260000</v>
          </cell>
          <cell r="H23">
            <v>0</v>
          </cell>
          <cell r="I23">
            <v>27539260000</v>
          </cell>
        </row>
        <row r="24">
          <cell r="A24">
            <v>35156</v>
          </cell>
          <cell r="B24">
            <v>40239831000</v>
          </cell>
          <cell r="C24">
            <v>3676912000</v>
          </cell>
          <cell r="D24">
            <v>315443000</v>
          </cell>
          <cell r="E24">
            <v>44232186000</v>
          </cell>
          <cell r="F24">
            <v>24386684000</v>
          </cell>
          <cell r="G24">
            <v>3081511000</v>
          </cell>
          <cell r="H24">
            <v>0</v>
          </cell>
          <cell r="I24">
            <v>27468195000</v>
          </cell>
        </row>
        <row r="25">
          <cell r="A25">
            <v>35186</v>
          </cell>
          <cell r="B25">
            <v>37857227000</v>
          </cell>
          <cell r="C25">
            <v>3804668000</v>
          </cell>
          <cell r="D25">
            <v>278452000</v>
          </cell>
          <cell r="E25">
            <v>41940347000</v>
          </cell>
          <cell r="F25">
            <v>22678108000</v>
          </cell>
          <cell r="G25">
            <v>2947817000</v>
          </cell>
          <cell r="H25">
            <v>0</v>
          </cell>
          <cell r="I25">
            <v>25625925000</v>
          </cell>
        </row>
        <row r="26">
          <cell r="A26">
            <v>35217</v>
          </cell>
          <cell r="B26">
            <v>39068730000</v>
          </cell>
          <cell r="C26">
            <v>3840959000</v>
          </cell>
          <cell r="D26">
            <v>259141000</v>
          </cell>
          <cell r="E26">
            <v>43168830000</v>
          </cell>
          <cell r="F26">
            <v>25005663000</v>
          </cell>
          <cell r="G26">
            <v>2840283000</v>
          </cell>
          <cell r="H26">
            <v>0</v>
          </cell>
          <cell r="I26">
            <v>27845946000</v>
          </cell>
        </row>
        <row r="27">
          <cell r="A27">
            <v>35247</v>
          </cell>
          <cell r="B27">
            <v>37673084000</v>
          </cell>
          <cell r="C27">
            <v>3746584000</v>
          </cell>
          <cell r="D27">
            <v>269941000</v>
          </cell>
          <cell r="E27">
            <v>41689609000</v>
          </cell>
          <cell r="F27">
            <v>25279169000</v>
          </cell>
          <cell r="G27">
            <v>2653104000</v>
          </cell>
          <cell r="H27">
            <v>0</v>
          </cell>
          <cell r="I27">
            <v>27932273000</v>
          </cell>
        </row>
        <row r="28">
          <cell r="A28">
            <v>35278</v>
          </cell>
          <cell r="B28">
            <v>37165879000</v>
          </cell>
          <cell r="C28">
            <v>3670552000</v>
          </cell>
          <cell r="D28">
            <v>281894000</v>
          </cell>
          <cell r="E28">
            <v>41118325000</v>
          </cell>
          <cell r="F28">
            <v>26333910000</v>
          </cell>
          <cell r="G28">
            <v>2672838000</v>
          </cell>
          <cell r="H28">
            <v>0</v>
          </cell>
          <cell r="I28">
            <v>29006748000</v>
          </cell>
        </row>
        <row r="29">
          <cell r="A29">
            <v>35309</v>
          </cell>
          <cell r="B29">
            <v>36774309282.77</v>
          </cell>
          <cell r="C29">
            <v>3744213148.74</v>
          </cell>
          <cell r="D29">
            <v>0</v>
          </cell>
          <cell r="E29">
            <v>40518522431.509995</v>
          </cell>
          <cell r="F29">
            <v>27519022193.01</v>
          </cell>
          <cell r="G29">
            <v>2814066932.52</v>
          </cell>
          <cell r="H29">
            <v>0</v>
          </cell>
          <cell r="I29">
            <v>30333089125.53</v>
          </cell>
        </row>
        <row r="30">
          <cell r="A30">
            <v>35339</v>
          </cell>
          <cell r="B30">
            <v>39548959641.56</v>
          </cell>
          <cell r="C30">
            <v>3300646593.88</v>
          </cell>
          <cell r="D30">
            <v>326421731.92</v>
          </cell>
          <cell r="E30">
            <v>43176027967.35999</v>
          </cell>
          <cell r="F30">
            <v>133164974064.97</v>
          </cell>
          <cell r="G30">
            <v>2775573942.36</v>
          </cell>
          <cell r="H30">
            <v>0</v>
          </cell>
          <cell r="I30">
            <v>135940548007.33</v>
          </cell>
        </row>
        <row r="31">
          <cell r="A31">
            <v>35370</v>
          </cell>
          <cell r="B31">
            <v>40295467331.15</v>
          </cell>
          <cell r="C31">
            <v>3274754878.93</v>
          </cell>
          <cell r="D31">
            <v>526238770.82</v>
          </cell>
          <cell r="E31">
            <v>44096460980.9</v>
          </cell>
          <cell r="F31">
            <v>30267404986.52</v>
          </cell>
          <cell r="G31">
            <v>2723569556.26</v>
          </cell>
          <cell r="H31">
            <v>0</v>
          </cell>
          <cell r="I31">
            <v>32990974542.78</v>
          </cell>
        </row>
        <row r="32">
          <cell r="A32">
            <v>35400</v>
          </cell>
          <cell r="B32">
            <v>40692342474.91</v>
          </cell>
          <cell r="C32">
            <v>3799125679.73</v>
          </cell>
          <cell r="D32">
            <v>726493702.09</v>
          </cell>
          <cell r="E32">
            <v>45217961856.73</v>
          </cell>
          <cell r="F32">
            <v>23352155947.82</v>
          </cell>
          <cell r="G32">
            <v>2708430527.95</v>
          </cell>
          <cell r="H32">
            <v>0</v>
          </cell>
          <cell r="I32">
            <v>26060586475.77</v>
          </cell>
        </row>
        <row r="33">
          <cell r="A33">
            <v>35431</v>
          </cell>
          <cell r="B33">
            <v>40905155123.58</v>
          </cell>
          <cell r="C33">
            <v>4212287448.37</v>
          </cell>
          <cell r="D33">
            <v>1185237225.02</v>
          </cell>
          <cell r="E33">
            <v>46302679796.97</v>
          </cell>
          <cell r="F33">
            <v>26515369127.82</v>
          </cell>
          <cell r="G33">
            <v>2947874877.12</v>
          </cell>
          <cell r="H33">
            <v>0</v>
          </cell>
          <cell r="I33">
            <v>29463244004.94</v>
          </cell>
        </row>
        <row r="34">
          <cell r="A34">
            <v>35462</v>
          </cell>
          <cell r="B34">
            <v>39184950064.61</v>
          </cell>
          <cell r="C34">
            <v>4023160922.33</v>
          </cell>
          <cell r="D34">
            <v>1229247514.55</v>
          </cell>
          <cell r="E34">
            <v>44437358501.490005</v>
          </cell>
          <cell r="F34">
            <v>28832080287.43</v>
          </cell>
          <cell r="G34">
            <v>2952909426.7</v>
          </cell>
          <cell r="H34">
            <v>0</v>
          </cell>
          <cell r="I34">
            <v>31784989714.13</v>
          </cell>
        </row>
        <row r="35">
          <cell r="A35">
            <v>35490</v>
          </cell>
          <cell r="B35">
            <v>40440315718.85</v>
          </cell>
          <cell r="C35">
            <v>4071586193.73</v>
          </cell>
          <cell r="D35">
            <v>1301357977.15</v>
          </cell>
          <cell r="E35">
            <v>45813259889.73</v>
          </cell>
          <cell r="F35">
            <v>36518642108.28</v>
          </cell>
          <cell r="G35">
            <v>3179705730.84</v>
          </cell>
          <cell r="H35">
            <v>0</v>
          </cell>
          <cell r="I35">
            <v>39698347839.119995</v>
          </cell>
        </row>
        <row r="36">
          <cell r="A36">
            <v>35521</v>
          </cell>
          <cell r="B36">
            <v>40405744357.2</v>
          </cell>
          <cell r="C36">
            <v>3590213098.45</v>
          </cell>
          <cell r="D36">
            <v>1341779466.72</v>
          </cell>
          <cell r="E36">
            <v>45337736922.369995</v>
          </cell>
          <cell r="F36">
            <v>39141910071.97</v>
          </cell>
          <cell r="G36">
            <v>2998199640.17</v>
          </cell>
          <cell r="H36">
            <v>0</v>
          </cell>
          <cell r="I36">
            <v>42140109712.14</v>
          </cell>
        </row>
        <row r="37">
          <cell r="A37">
            <v>35551</v>
          </cell>
          <cell r="B37">
            <v>42924604814.68</v>
          </cell>
          <cell r="C37">
            <v>3429718487.55</v>
          </cell>
          <cell r="D37">
            <v>1367739775.68</v>
          </cell>
          <cell r="E37">
            <v>47722063077.91</v>
          </cell>
          <cell r="F37">
            <v>40043346087.52</v>
          </cell>
          <cell r="G37">
            <v>2865528071.66</v>
          </cell>
          <cell r="H37">
            <v>0</v>
          </cell>
          <cell r="I37">
            <v>42908874159.17999</v>
          </cell>
        </row>
        <row r="38">
          <cell r="A38">
            <v>35582</v>
          </cell>
          <cell r="B38">
            <v>46853792919.41</v>
          </cell>
          <cell r="C38">
            <v>3532290739.56</v>
          </cell>
          <cell r="D38">
            <v>1403263668.09</v>
          </cell>
          <cell r="E38">
            <v>51789347327.06</v>
          </cell>
          <cell r="F38">
            <v>42517806001.54</v>
          </cell>
          <cell r="G38">
            <v>2878911881.41</v>
          </cell>
          <cell r="H38">
            <v>0</v>
          </cell>
          <cell r="I38">
            <v>45396717882.95</v>
          </cell>
        </row>
        <row r="39">
          <cell r="A39">
            <v>35612</v>
          </cell>
          <cell r="B39">
            <v>48860996906.68</v>
          </cell>
          <cell r="C39">
            <v>3728717916.16</v>
          </cell>
          <cell r="D39">
            <v>1415860090.89</v>
          </cell>
          <cell r="E39">
            <v>54005574913.729996</v>
          </cell>
          <cell r="F39">
            <v>40546347001.01</v>
          </cell>
          <cell r="G39">
            <v>2817684937.98</v>
          </cell>
          <cell r="H39">
            <v>0</v>
          </cell>
          <cell r="I39">
            <v>43364031938.990005</v>
          </cell>
        </row>
        <row r="40">
          <cell r="A40">
            <v>35643</v>
          </cell>
          <cell r="B40">
            <v>50591418173.65</v>
          </cell>
          <cell r="C40">
            <v>3730167769.99</v>
          </cell>
          <cell r="D40">
            <v>1428553715.23</v>
          </cell>
          <cell r="E40">
            <v>55750139658.87</v>
          </cell>
          <cell r="F40">
            <v>40990692697.62</v>
          </cell>
          <cell r="G40">
            <v>2798678991.93</v>
          </cell>
          <cell r="H40">
            <v>0</v>
          </cell>
          <cell r="I40">
            <v>43789371689.55</v>
          </cell>
        </row>
        <row r="41">
          <cell r="A41">
            <v>35674</v>
          </cell>
          <cell r="B41">
            <v>54754066845.26</v>
          </cell>
          <cell r="C41">
            <v>3665034163.26</v>
          </cell>
          <cell r="D41">
            <v>1441093324.58</v>
          </cell>
          <cell r="E41">
            <v>59860194333.100006</v>
          </cell>
          <cell r="F41">
            <v>41667300212.1</v>
          </cell>
          <cell r="G41">
            <v>2792826464.64</v>
          </cell>
          <cell r="H41">
            <v>0</v>
          </cell>
          <cell r="I41">
            <v>44460126676.74</v>
          </cell>
        </row>
        <row r="42">
          <cell r="A42">
            <v>35704</v>
          </cell>
          <cell r="B42">
            <v>60923800778.04</v>
          </cell>
          <cell r="C42">
            <v>3315400473.33</v>
          </cell>
          <cell r="D42">
            <v>1438109954.24</v>
          </cell>
          <cell r="E42">
            <v>65677311205.61</v>
          </cell>
          <cell r="F42">
            <v>31815790723.45</v>
          </cell>
          <cell r="G42">
            <v>2814515217.77</v>
          </cell>
          <cell r="H42">
            <v>0</v>
          </cell>
          <cell r="I42">
            <v>34630305941.22</v>
          </cell>
        </row>
        <row r="43">
          <cell r="A43">
            <v>35735</v>
          </cell>
          <cell r="B43">
            <v>61370334930.47</v>
          </cell>
          <cell r="C43">
            <v>2412805020.39</v>
          </cell>
          <cell r="D43">
            <v>1449923723.92</v>
          </cell>
          <cell r="E43">
            <v>65233063674.78</v>
          </cell>
          <cell r="F43">
            <v>33938766203.69</v>
          </cell>
          <cell r="G43">
            <v>2845455526.48</v>
          </cell>
          <cell r="H43">
            <v>0</v>
          </cell>
          <cell r="I43">
            <v>36784221730.17</v>
          </cell>
        </row>
        <row r="44">
          <cell r="A44">
            <v>35765</v>
          </cell>
          <cell r="B44">
            <v>62967703434.57</v>
          </cell>
          <cell r="C44">
            <v>1966418609.34</v>
          </cell>
          <cell r="D44">
            <v>1600829888.43</v>
          </cell>
          <cell r="E44">
            <v>66534951932.34</v>
          </cell>
          <cell r="F44">
            <v>32900320455.62</v>
          </cell>
          <cell r="G44">
            <v>2868273351.51</v>
          </cell>
          <cell r="H44">
            <v>0</v>
          </cell>
          <cell r="I44">
            <v>35768593807.13</v>
          </cell>
        </row>
        <row r="45">
          <cell r="A45">
            <v>35796</v>
          </cell>
          <cell r="B45">
            <v>67933989315.33</v>
          </cell>
          <cell r="C45">
            <v>2182944712.8</v>
          </cell>
          <cell r="D45">
            <v>1625222735.39</v>
          </cell>
          <cell r="E45">
            <v>71742156763.52</v>
          </cell>
          <cell r="F45">
            <v>35828956616.9</v>
          </cell>
          <cell r="G45">
            <v>3276036020.3</v>
          </cell>
          <cell r="H45">
            <v>0</v>
          </cell>
          <cell r="I45">
            <v>39104992637.200005</v>
          </cell>
        </row>
        <row r="46">
          <cell r="A46">
            <v>35827</v>
          </cell>
          <cell r="B46">
            <v>71807506508.69</v>
          </cell>
          <cell r="C46">
            <v>2080399627.1</v>
          </cell>
          <cell r="D46">
            <v>1626109335.48</v>
          </cell>
          <cell r="E46">
            <v>75514015471.27</v>
          </cell>
          <cell r="F46">
            <v>35670410461.94</v>
          </cell>
          <cell r="G46">
            <v>3104608072.84</v>
          </cell>
          <cell r="H46">
            <v>0</v>
          </cell>
          <cell r="I46">
            <v>38775018534.78</v>
          </cell>
        </row>
        <row r="47">
          <cell r="A47">
            <v>35855</v>
          </cell>
          <cell r="B47">
            <v>68679038042.34</v>
          </cell>
          <cell r="C47">
            <v>1746899354.19</v>
          </cell>
          <cell r="D47">
            <v>1447613581.59</v>
          </cell>
          <cell r="E47">
            <v>71873550978.12</v>
          </cell>
          <cell r="F47">
            <v>36414675679.15</v>
          </cell>
          <cell r="G47">
            <v>2379686197.9</v>
          </cell>
          <cell r="H47">
            <v>0</v>
          </cell>
          <cell r="I47">
            <v>38794361877.05</v>
          </cell>
        </row>
        <row r="48">
          <cell r="A48">
            <v>35886</v>
          </cell>
          <cell r="B48">
            <v>67775725214.38</v>
          </cell>
          <cell r="C48">
            <v>1624587543.88</v>
          </cell>
          <cell r="D48">
            <v>1282259564.12</v>
          </cell>
          <cell r="E48">
            <v>70682572322.37999</v>
          </cell>
          <cell r="F48">
            <v>36884524155.85</v>
          </cell>
          <cell r="G48">
            <v>2239663693.71</v>
          </cell>
          <cell r="H48">
            <v>0</v>
          </cell>
          <cell r="I48">
            <v>39124187849.56</v>
          </cell>
        </row>
        <row r="49">
          <cell r="A49">
            <v>35916</v>
          </cell>
          <cell r="B49">
            <v>68406751500.47</v>
          </cell>
          <cell r="C49">
            <v>1347194764.93</v>
          </cell>
          <cell r="D49">
            <v>1143230426.33</v>
          </cell>
          <cell r="E49">
            <v>70897176691.73</v>
          </cell>
          <cell r="F49">
            <v>38738429509.43</v>
          </cell>
          <cell r="G49">
            <v>2198322000.52</v>
          </cell>
          <cell r="H49">
            <v>0</v>
          </cell>
          <cell r="I49">
            <v>40936751509.95</v>
          </cell>
        </row>
        <row r="50">
          <cell r="A50">
            <v>35947</v>
          </cell>
          <cell r="B50">
            <v>67239432203.32</v>
          </cell>
          <cell r="C50">
            <v>1226573921.69</v>
          </cell>
          <cell r="D50">
            <v>1008391361.5</v>
          </cell>
          <cell r="E50">
            <v>69474397486.51001</v>
          </cell>
          <cell r="F50">
            <v>39050653068.56</v>
          </cell>
          <cell r="G50">
            <v>2088289139.57</v>
          </cell>
          <cell r="H50">
            <v>0</v>
          </cell>
          <cell r="I50">
            <v>41138942208.13</v>
          </cell>
        </row>
        <row r="51">
          <cell r="A51">
            <v>35977</v>
          </cell>
          <cell r="B51">
            <v>65010367820.93</v>
          </cell>
          <cell r="C51">
            <v>1315887514.68</v>
          </cell>
          <cell r="D51">
            <v>969587038.62</v>
          </cell>
          <cell r="E51">
            <v>67295842374.23</v>
          </cell>
          <cell r="F51">
            <v>40884323600.27</v>
          </cell>
          <cell r="G51">
            <v>2039162746.1</v>
          </cell>
          <cell r="H51">
            <v>0</v>
          </cell>
          <cell r="I51">
            <v>42923486346.369995</v>
          </cell>
        </row>
        <row r="52">
          <cell r="A52">
            <v>36008</v>
          </cell>
          <cell r="B52">
            <v>64569422105.39</v>
          </cell>
          <cell r="C52">
            <v>1257244573.97</v>
          </cell>
          <cell r="D52">
            <v>1024873315.31</v>
          </cell>
          <cell r="E52">
            <v>66851539994.67</v>
          </cell>
          <cell r="F52">
            <v>42520816065.07</v>
          </cell>
          <cell r="G52">
            <v>2131562836.99</v>
          </cell>
          <cell r="H52">
            <v>0</v>
          </cell>
          <cell r="I52">
            <v>44652378902.06</v>
          </cell>
        </row>
        <row r="53">
          <cell r="A53">
            <v>36039</v>
          </cell>
          <cell r="B53">
            <v>67416776721.23</v>
          </cell>
          <cell r="C53">
            <v>1281938523.55</v>
          </cell>
          <cell r="D53">
            <v>1176791150.28</v>
          </cell>
          <cell r="E53">
            <v>69875506395.06001</v>
          </cell>
          <cell r="F53">
            <v>46111836359.05</v>
          </cell>
          <cell r="G53">
            <v>1971184879.93</v>
          </cell>
          <cell r="H53">
            <v>0</v>
          </cell>
          <cell r="I53">
            <v>48083021238.98</v>
          </cell>
        </row>
        <row r="54">
          <cell r="A54">
            <v>36069</v>
          </cell>
          <cell r="B54">
            <v>68650824605.73</v>
          </cell>
          <cell r="C54">
            <v>1350703148.09</v>
          </cell>
          <cell r="D54">
            <v>1225128552.35</v>
          </cell>
          <cell r="E54">
            <v>71226656306.17001</v>
          </cell>
          <cell r="F54">
            <v>46090360561.92</v>
          </cell>
          <cell r="G54">
            <v>1886323178.34</v>
          </cell>
          <cell r="H54">
            <v>0</v>
          </cell>
          <cell r="I54">
            <v>47976683740.259995</v>
          </cell>
        </row>
        <row r="55">
          <cell r="A55">
            <v>36100</v>
          </cell>
          <cell r="B55">
            <v>70717973750.57</v>
          </cell>
          <cell r="C55">
            <v>1286604694.37</v>
          </cell>
          <cell r="D55">
            <v>1229433029.52</v>
          </cell>
          <cell r="E55">
            <v>73234011474.46</v>
          </cell>
          <cell r="F55">
            <v>43369197842.74</v>
          </cell>
          <cell r="G55">
            <v>1808761460.06</v>
          </cell>
          <cell r="H55">
            <v>0</v>
          </cell>
          <cell r="I55">
            <v>45177959302.799995</v>
          </cell>
        </row>
        <row r="56">
          <cell r="A56">
            <v>36130</v>
          </cell>
          <cell r="B56">
            <v>73234890971.95</v>
          </cell>
          <cell r="C56">
            <v>1124858233.4</v>
          </cell>
          <cell r="D56">
            <v>1165297347.76</v>
          </cell>
          <cell r="E56">
            <v>75525046553.10999</v>
          </cell>
          <cell r="F56">
            <v>39218776538.67</v>
          </cell>
          <cell r="G56">
            <v>1671562858.44</v>
          </cell>
          <cell r="H56">
            <v>0</v>
          </cell>
          <cell r="I56">
            <v>40890339397.11</v>
          </cell>
        </row>
        <row r="57">
          <cell r="A57">
            <v>36161</v>
          </cell>
          <cell r="B57">
            <v>76642054977.19</v>
          </cell>
          <cell r="C57">
            <v>1052593992.94</v>
          </cell>
          <cell r="D57">
            <v>1168175267.12</v>
          </cell>
          <cell r="E57">
            <v>78862824237.25</v>
          </cell>
          <cell r="F57">
            <v>40522360311.65</v>
          </cell>
          <cell r="G57">
            <v>1346277694.45</v>
          </cell>
          <cell r="H57">
            <v>0</v>
          </cell>
          <cell r="I57">
            <v>41868638006.1</v>
          </cell>
        </row>
        <row r="58">
          <cell r="A58">
            <v>36192</v>
          </cell>
          <cell r="B58">
            <v>78001026344.39</v>
          </cell>
          <cell r="C58">
            <v>1045457466.99</v>
          </cell>
          <cell r="D58">
            <v>1255566465.8</v>
          </cell>
          <cell r="E58">
            <v>80302050277.18001</v>
          </cell>
          <cell r="F58">
            <v>42510801128.79</v>
          </cell>
          <cell r="G58">
            <v>985286235.21</v>
          </cell>
          <cell r="H58">
            <v>0</v>
          </cell>
          <cell r="I58">
            <v>43496087364</v>
          </cell>
        </row>
        <row r="59">
          <cell r="A59">
            <v>36220</v>
          </cell>
          <cell r="B59">
            <v>76398558682.66</v>
          </cell>
          <cell r="C59">
            <v>1217358918.82</v>
          </cell>
          <cell r="D59">
            <v>1074628360.95</v>
          </cell>
          <cell r="E59">
            <v>78690545962.43001</v>
          </cell>
          <cell r="F59">
            <v>42538379018.24</v>
          </cell>
          <cell r="G59">
            <v>963535887.63</v>
          </cell>
          <cell r="H59">
            <v>0</v>
          </cell>
          <cell r="I59">
            <v>43501914905.869995</v>
          </cell>
        </row>
        <row r="60">
          <cell r="A60">
            <v>36251</v>
          </cell>
          <cell r="B60">
            <v>66301070817.05</v>
          </cell>
          <cell r="C60">
            <v>1263672049.42</v>
          </cell>
          <cell r="D60">
            <v>974927701.16</v>
          </cell>
          <cell r="E60">
            <v>68539670567.630005</v>
          </cell>
          <cell r="F60">
            <v>42539409807.1</v>
          </cell>
          <cell r="G60">
            <v>914534270.73</v>
          </cell>
          <cell r="H60">
            <v>0</v>
          </cell>
          <cell r="I60">
            <v>43453944077.83</v>
          </cell>
        </row>
        <row r="61">
          <cell r="A61">
            <v>36281</v>
          </cell>
          <cell r="B61">
            <v>64304230742.56</v>
          </cell>
          <cell r="C61">
            <v>1330268394.94</v>
          </cell>
          <cell r="D61">
            <v>904814903.92</v>
          </cell>
          <cell r="E61">
            <v>66539314041.42</v>
          </cell>
          <cell r="F61">
            <v>41388940361.11</v>
          </cell>
          <cell r="G61">
            <v>913711148.68</v>
          </cell>
          <cell r="H61">
            <v>0</v>
          </cell>
          <cell r="I61">
            <v>42302651509.79</v>
          </cell>
        </row>
        <row r="62">
          <cell r="A62">
            <v>36312</v>
          </cell>
          <cell r="B62">
            <v>64480780193.61</v>
          </cell>
          <cell r="C62">
            <v>1317756611.97</v>
          </cell>
          <cell r="D62">
            <v>857912138.17</v>
          </cell>
          <cell r="E62">
            <v>66656448943.75</v>
          </cell>
          <cell r="F62">
            <v>47062494373.25</v>
          </cell>
          <cell r="G62">
            <v>889931816.91</v>
          </cell>
          <cell r="H62">
            <v>0</v>
          </cell>
          <cell r="I62">
            <v>47952426190.16</v>
          </cell>
        </row>
        <row r="63">
          <cell r="A63">
            <v>36342</v>
          </cell>
          <cell r="B63">
            <v>54977331157.43</v>
          </cell>
          <cell r="C63">
            <v>903594769.01</v>
          </cell>
          <cell r="D63">
            <v>915255989.08</v>
          </cell>
          <cell r="E63">
            <v>56796181915.520004</v>
          </cell>
          <cell r="F63">
            <v>42612851841.19</v>
          </cell>
          <cell r="G63">
            <v>397904414.25</v>
          </cell>
          <cell r="H63">
            <v>0</v>
          </cell>
          <cell r="I63">
            <v>43010756255.44</v>
          </cell>
        </row>
        <row r="64">
          <cell r="A64">
            <v>36373</v>
          </cell>
          <cell r="B64">
            <v>36738575441.91</v>
          </cell>
          <cell r="C64">
            <v>665372024</v>
          </cell>
          <cell r="D64">
            <v>6522940217.68</v>
          </cell>
          <cell r="E64">
            <v>43926887683.590004</v>
          </cell>
          <cell r="F64">
            <v>38804690389.39</v>
          </cell>
          <cell r="G64">
            <v>341218764.14</v>
          </cell>
          <cell r="H64">
            <v>1478349281.4</v>
          </cell>
          <cell r="I64">
            <v>40624258434.93</v>
          </cell>
        </row>
        <row r="65">
          <cell r="A65">
            <v>36404</v>
          </cell>
          <cell r="B65">
            <v>32129579475.49</v>
          </cell>
          <cell r="C65">
            <v>660191945.93</v>
          </cell>
          <cell r="D65">
            <v>10467259168</v>
          </cell>
          <cell r="E65">
            <v>43257030589.42</v>
          </cell>
          <cell r="F65">
            <v>39601443008.34</v>
          </cell>
          <cell r="G65">
            <v>335668418.26</v>
          </cell>
          <cell r="H65">
            <v>2617938101.27</v>
          </cell>
          <cell r="I65">
            <v>42555049527.869995</v>
          </cell>
        </row>
        <row r="66">
          <cell r="A66">
            <v>36434</v>
          </cell>
          <cell r="B66">
            <v>31039777459.43</v>
          </cell>
          <cell r="C66">
            <v>675739163.82</v>
          </cell>
          <cell r="D66">
            <v>12795108296.29</v>
          </cell>
          <cell r="E66">
            <v>44510624919.54</v>
          </cell>
          <cell r="F66">
            <v>39009294850.58</v>
          </cell>
          <cell r="G66">
            <v>278448161.9</v>
          </cell>
          <cell r="H66">
            <v>2784033878.04</v>
          </cell>
          <cell r="I66">
            <v>42071776890.520004</v>
          </cell>
        </row>
        <row r="67">
          <cell r="A67">
            <v>36465</v>
          </cell>
          <cell r="B67">
            <v>27771238558.81</v>
          </cell>
          <cell r="C67">
            <v>668949518.13</v>
          </cell>
          <cell r="D67">
            <v>15603291461.84</v>
          </cell>
          <cell r="E67">
            <v>44043479538.78</v>
          </cell>
          <cell r="F67">
            <v>38725338566.14</v>
          </cell>
          <cell r="G67">
            <v>260624919.82</v>
          </cell>
          <cell r="H67">
            <v>2425627067.16</v>
          </cell>
          <cell r="I67">
            <v>41411590553.119995</v>
          </cell>
        </row>
        <row r="68">
          <cell r="A68">
            <v>36495</v>
          </cell>
          <cell r="B68">
            <v>24201959656.29</v>
          </cell>
          <cell r="C68">
            <v>1069725988.06</v>
          </cell>
          <cell r="D68">
            <v>19822004053.59</v>
          </cell>
          <cell r="E68">
            <v>45093689697.94</v>
          </cell>
          <cell r="F68">
            <v>39637613477.06</v>
          </cell>
          <cell r="G68">
            <v>248153732.55</v>
          </cell>
          <cell r="H68">
            <v>2836524740.19</v>
          </cell>
          <cell r="I68">
            <v>42722291949.8</v>
          </cell>
        </row>
        <row r="69">
          <cell r="A69">
            <v>36526</v>
          </cell>
          <cell r="B69">
            <v>23165085982.16</v>
          </cell>
          <cell r="C69">
            <v>1026420762.17</v>
          </cell>
          <cell r="D69">
            <v>20888053467.69</v>
          </cell>
          <cell r="E69">
            <v>45079560212.02</v>
          </cell>
          <cell r="F69">
            <v>39095462213.42</v>
          </cell>
          <cell r="G69">
            <v>227676292.77</v>
          </cell>
          <cell r="H69">
            <v>2884027266.32</v>
          </cell>
          <cell r="I69">
            <v>42207165772.509995</v>
          </cell>
        </row>
        <row r="70">
          <cell r="A70">
            <v>36557</v>
          </cell>
          <cell r="B70">
            <v>14362168174.34</v>
          </cell>
          <cell r="C70">
            <v>1076890866.56</v>
          </cell>
          <cell r="D70">
            <v>22614235330.34</v>
          </cell>
          <cell r="E70">
            <v>38053294371.24</v>
          </cell>
          <cell r="F70">
            <v>38027760987.24</v>
          </cell>
          <cell r="G70">
            <v>225090537.09</v>
          </cell>
          <cell r="H70">
            <v>2525477598.9</v>
          </cell>
          <cell r="I70">
            <v>40778329123.229996</v>
          </cell>
        </row>
        <row r="71">
          <cell r="A71">
            <v>36586</v>
          </cell>
          <cell r="B71">
            <v>13303137727.27</v>
          </cell>
          <cell r="C71">
            <v>1223420270.72</v>
          </cell>
          <cell r="D71">
            <v>24220687451.48</v>
          </cell>
          <cell r="E71">
            <v>38747245449.47</v>
          </cell>
          <cell r="F71">
            <v>38309521591.69</v>
          </cell>
          <cell r="G71">
            <v>224439582.36</v>
          </cell>
          <cell r="H71">
            <v>2429568754.23</v>
          </cell>
          <cell r="I71">
            <v>40963529928.28001</v>
          </cell>
        </row>
        <row r="72">
          <cell r="A72">
            <v>36617</v>
          </cell>
          <cell r="B72">
            <v>11679398717.56</v>
          </cell>
          <cell r="C72">
            <v>1221387274.43</v>
          </cell>
          <cell r="D72">
            <v>24812848254.77</v>
          </cell>
          <cell r="E72">
            <v>37713634246.76</v>
          </cell>
          <cell r="F72">
            <v>39166392038.51</v>
          </cell>
          <cell r="G72">
            <v>212836579.03</v>
          </cell>
          <cell r="H72">
            <v>3686399537.14</v>
          </cell>
          <cell r="I72">
            <v>43065628154.68</v>
          </cell>
        </row>
        <row r="73">
          <cell r="A73">
            <v>36647</v>
          </cell>
          <cell r="B73">
            <v>10918400248.76</v>
          </cell>
          <cell r="C73">
            <v>1142209186.72</v>
          </cell>
          <cell r="D73">
            <v>26747828194.79</v>
          </cell>
          <cell r="E73">
            <v>38808437630.270004</v>
          </cell>
          <cell r="F73">
            <v>37199209713.63</v>
          </cell>
          <cell r="G73">
            <v>211519953.59</v>
          </cell>
          <cell r="H73">
            <v>3919353235.9</v>
          </cell>
          <cell r="I73">
            <v>41330082903.119995</v>
          </cell>
        </row>
        <row r="74">
          <cell r="A74">
            <v>36678</v>
          </cell>
          <cell r="B74">
            <v>9792125953.53</v>
          </cell>
          <cell r="C74">
            <v>1154514748.31</v>
          </cell>
          <cell r="D74">
            <v>27468607925.69</v>
          </cell>
          <cell r="E74">
            <v>38415248627.53</v>
          </cell>
          <cell r="F74">
            <v>36864837358.91</v>
          </cell>
          <cell r="G74">
            <v>212804589.18</v>
          </cell>
          <cell r="H74">
            <v>6658176791.95</v>
          </cell>
          <cell r="I74">
            <v>43735818740.04</v>
          </cell>
        </row>
        <row r="75">
          <cell r="A75">
            <v>36708</v>
          </cell>
          <cell r="B75">
            <v>9492725805.76</v>
          </cell>
          <cell r="C75">
            <v>1158359217.87</v>
          </cell>
          <cell r="D75">
            <v>28701954038.95</v>
          </cell>
          <cell r="E75">
            <v>39353039062.58</v>
          </cell>
          <cell r="F75">
            <v>37386782745.35</v>
          </cell>
          <cell r="G75">
            <v>212767652.32</v>
          </cell>
          <cell r="H75">
            <v>7535354695.96</v>
          </cell>
          <cell r="I75">
            <v>45134905093.63</v>
          </cell>
        </row>
        <row r="76">
          <cell r="A76">
            <v>36739</v>
          </cell>
          <cell r="B76">
            <v>9056355282.03</v>
          </cell>
          <cell r="C76">
            <v>1203110052.92</v>
          </cell>
          <cell r="D76">
            <v>31084542093.08</v>
          </cell>
          <cell r="E76">
            <v>41344007428.03</v>
          </cell>
          <cell r="F76">
            <v>37017175858.15</v>
          </cell>
          <cell r="G76">
            <v>210315549.58</v>
          </cell>
          <cell r="H76">
            <v>7454892841.3</v>
          </cell>
          <cell r="I76">
            <v>44682384249.03001</v>
          </cell>
        </row>
        <row r="77">
          <cell r="A77">
            <v>36770</v>
          </cell>
          <cell r="B77">
            <v>8514670198.32</v>
          </cell>
          <cell r="C77">
            <v>1294101106.09</v>
          </cell>
          <cell r="D77">
            <v>30743064397.71</v>
          </cell>
          <cell r="E77">
            <v>40551835702.119995</v>
          </cell>
          <cell r="F77">
            <v>37648104981.72</v>
          </cell>
          <cell r="G77">
            <v>204402509.06</v>
          </cell>
          <cell r="H77">
            <v>7400716660.99</v>
          </cell>
          <cell r="I77">
            <v>45253224151.77</v>
          </cell>
        </row>
        <row r="78">
          <cell r="A78">
            <v>36800</v>
          </cell>
          <cell r="B78">
            <v>8232676543.81</v>
          </cell>
          <cell r="C78">
            <v>1424713028.63</v>
          </cell>
          <cell r="D78">
            <v>31852649166.49</v>
          </cell>
          <cell r="E78">
            <v>41510038738.93</v>
          </cell>
          <cell r="F78">
            <v>36878748591.04</v>
          </cell>
          <cell r="G78">
            <v>205098598.51</v>
          </cell>
          <cell r="H78">
            <v>8787188798.13</v>
          </cell>
          <cell r="I78">
            <v>45871035987.68</v>
          </cell>
        </row>
        <row r="79">
          <cell r="A79">
            <v>36831</v>
          </cell>
          <cell r="B79">
            <v>8432838606.07</v>
          </cell>
          <cell r="C79">
            <v>1481531113.6</v>
          </cell>
          <cell r="D79">
            <v>33633472461.07</v>
          </cell>
          <cell r="E79">
            <v>43547842180.74</v>
          </cell>
          <cell r="F79">
            <v>37215121416.45</v>
          </cell>
          <cell r="G79">
            <v>207431514.94</v>
          </cell>
          <cell r="H79">
            <v>8562927528.87</v>
          </cell>
          <cell r="I79">
            <v>45985480460.26</v>
          </cell>
        </row>
        <row r="80">
          <cell r="A80">
            <v>36861</v>
          </cell>
          <cell r="B80">
            <v>8506317522.9</v>
          </cell>
          <cell r="C80">
            <v>1576593959.83</v>
          </cell>
          <cell r="D80">
            <v>34714295579.84</v>
          </cell>
          <cell r="E80">
            <v>44797207062.56999</v>
          </cell>
          <cell r="F80">
            <v>37486970269.81</v>
          </cell>
          <cell r="G80">
            <v>209122919.73</v>
          </cell>
          <cell r="H80">
            <v>9162888059.93</v>
          </cell>
          <cell r="I80">
            <v>46858981249.47</v>
          </cell>
        </row>
        <row r="81">
          <cell r="A81">
            <v>36892</v>
          </cell>
          <cell r="B81">
            <v>8378804451.07</v>
          </cell>
          <cell r="C81">
            <v>1788270761.85</v>
          </cell>
          <cell r="D81">
            <v>35335266433.67</v>
          </cell>
          <cell r="E81">
            <v>45502341646.59</v>
          </cell>
          <cell r="F81">
            <v>36341970815.46</v>
          </cell>
          <cell r="G81">
            <v>210809788.22</v>
          </cell>
          <cell r="H81">
            <v>9020938833.41</v>
          </cell>
          <cell r="I81">
            <v>45573719437.09</v>
          </cell>
        </row>
        <row r="82">
          <cell r="A82">
            <v>36923</v>
          </cell>
          <cell r="B82">
            <v>9782537150.92</v>
          </cell>
          <cell r="C82">
            <v>1868116313.09</v>
          </cell>
          <cell r="D82">
            <v>35141086060.33</v>
          </cell>
          <cell r="E82">
            <v>46791739524.340004</v>
          </cell>
          <cell r="F82">
            <v>36321895746.72</v>
          </cell>
          <cell r="G82">
            <v>50407236.69</v>
          </cell>
          <cell r="H82">
            <v>9140125704.38</v>
          </cell>
          <cell r="I82">
            <v>45512428687.79</v>
          </cell>
        </row>
        <row r="83">
          <cell r="A83">
            <v>36951</v>
          </cell>
          <cell r="B83">
            <v>9505239384.36</v>
          </cell>
          <cell r="C83">
            <v>1843671667.33</v>
          </cell>
          <cell r="D83">
            <v>36611581480.22</v>
          </cell>
          <cell r="E83">
            <v>47960492531.91</v>
          </cell>
          <cell r="F83">
            <v>36099932022.9</v>
          </cell>
          <cell r="G83">
            <v>42758588.55</v>
          </cell>
          <cell r="H83">
            <v>10326528437.87</v>
          </cell>
          <cell r="I83">
            <v>46469219049.32001</v>
          </cell>
        </row>
        <row r="84">
          <cell r="A84">
            <v>36982</v>
          </cell>
          <cell r="B84">
            <v>9426213234.38</v>
          </cell>
          <cell r="C84">
            <v>1788503514.81</v>
          </cell>
          <cell r="D84">
            <v>38813726451.75</v>
          </cell>
          <cell r="E84">
            <v>50028443200.94</v>
          </cell>
          <cell r="F84">
            <v>37328853989.76</v>
          </cell>
          <cell r="G84">
            <v>36220598.79</v>
          </cell>
          <cell r="H84">
            <v>10358041610.97</v>
          </cell>
          <cell r="I84">
            <v>47723116199.520004</v>
          </cell>
        </row>
        <row r="85">
          <cell r="A85">
            <v>37012</v>
          </cell>
          <cell r="B85">
            <v>8576100771.29</v>
          </cell>
          <cell r="C85">
            <v>1545836721.73</v>
          </cell>
          <cell r="D85">
            <v>37063743969.52</v>
          </cell>
          <cell r="E85">
            <v>47185681462.53999</v>
          </cell>
          <cell r="F85">
            <v>32122542773.12</v>
          </cell>
          <cell r="G85">
            <v>34619909.16</v>
          </cell>
          <cell r="H85">
            <v>10369309246.18</v>
          </cell>
          <cell r="I85">
            <v>42526471928.46</v>
          </cell>
        </row>
        <row r="86">
          <cell r="A86">
            <v>37043</v>
          </cell>
          <cell r="B86">
            <v>8833847692.59</v>
          </cell>
          <cell r="C86">
            <v>1623661833.37</v>
          </cell>
          <cell r="D86">
            <v>37299392404.53</v>
          </cell>
          <cell r="E86">
            <v>47756901930.49</v>
          </cell>
          <cell r="F86">
            <v>30753767667.96</v>
          </cell>
          <cell r="G86">
            <v>31915127.74</v>
          </cell>
          <cell r="H86">
            <v>10449440957.94</v>
          </cell>
          <cell r="I86">
            <v>41235123753.64</v>
          </cell>
        </row>
        <row r="87">
          <cell r="A87">
            <v>37073</v>
          </cell>
          <cell r="B87">
            <v>8696612585.02</v>
          </cell>
          <cell r="C87">
            <v>1675778969.4799998</v>
          </cell>
          <cell r="D87">
            <v>39024412355.61</v>
          </cell>
          <cell r="E87">
            <v>49396803910.11</v>
          </cell>
          <cell r="F87">
            <v>30827616698.55</v>
          </cell>
          <cell r="G87">
            <v>32677681.69</v>
          </cell>
          <cell r="H87">
            <v>11007007491.89</v>
          </cell>
          <cell r="I87">
            <v>41867301872.13</v>
          </cell>
        </row>
        <row r="88">
          <cell r="A88">
            <v>37104</v>
          </cell>
          <cell r="B88">
            <v>8422813736.46</v>
          </cell>
          <cell r="C88">
            <v>1613422556.98</v>
          </cell>
          <cell r="D88">
            <v>43869608527.64</v>
          </cell>
          <cell r="E88">
            <v>53905844821.08</v>
          </cell>
          <cell r="F88">
            <v>27516191017.02</v>
          </cell>
          <cell r="G88">
            <v>30946793.83</v>
          </cell>
          <cell r="H88">
            <v>14492021212.58</v>
          </cell>
          <cell r="I88">
            <v>42039159023.43</v>
          </cell>
        </row>
        <row r="89">
          <cell r="A89">
            <v>37135</v>
          </cell>
          <cell r="B89">
            <v>9289558693.66</v>
          </cell>
          <cell r="C89">
            <v>1690065713.51</v>
          </cell>
          <cell r="D89">
            <v>44550080945.29</v>
          </cell>
          <cell r="E89">
            <v>55529705352.46</v>
          </cell>
          <cell r="F89">
            <v>27599621610.99</v>
          </cell>
          <cell r="G89">
            <v>30613173.49</v>
          </cell>
          <cell r="H89">
            <v>13317647172.41</v>
          </cell>
          <cell r="I89">
            <v>40947881956.89</v>
          </cell>
        </row>
        <row r="90">
          <cell r="A90">
            <v>37165</v>
          </cell>
          <cell r="B90">
            <v>9472480566.13</v>
          </cell>
          <cell r="C90">
            <v>1635063538</v>
          </cell>
          <cell r="D90">
            <v>46142999935.45</v>
          </cell>
          <cell r="E90">
            <v>57250544039.579994</v>
          </cell>
          <cell r="F90">
            <v>27704588491.56</v>
          </cell>
          <cell r="G90">
            <v>30416494.64</v>
          </cell>
          <cell r="H90">
            <v>14342412153.43</v>
          </cell>
          <cell r="I90">
            <v>42077417139.630005</v>
          </cell>
        </row>
        <row r="91">
          <cell r="A91">
            <v>37196</v>
          </cell>
          <cell r="B91">
            <v>9774518272.42</v>
          </cell>
          <cell r="C91">
            <v>1597573998.82</v>
          </cell>
          <cell r="D91">
            <v>48544037900.19</v>
          </cell>
          <cell r="E91">
            <v>59916130171.43</v>
          </cell>
          <cell r="F91">
            <v>28561103596.04</v>
          </cell>
          <cell r="G91">
            <v>29961932.99</v>
          </cell>
          <cell r="H91">
            <v>14751882678.01</v>
          </cell>
          <cell r="I91">
            <v>43342948207.04</v>
          </cell>
        </row>
        <row r="92">
          <cell r="A92">
            <v>37226</v>
          </cell>
          <cell r="B92">
            <v>9327133746.67</v>
          </cell>
          <cell r="C92">
            <v>1447259676.58</v>
          </cell>
          <cell r="D92">
            <v>52170922544.45</v>
          </cell>
          <cell r="E92">
            <v>62945315967.7</v>
          </cell>
          <cell r="F92">
            <v>28995349864.27</v>
          </cell>
          <cell r="G92">
            <v>29352525.14</v>
          </cell>
          <cell r="H92">
            <v>14463905889.69</v>
          </cell>
          <cell r="I92">
            <v>43488608279.1</v>
          </cell>
        </row>
        <row r="93">
          <cell r="A93">
            <v>37257</v>
          </cell>
          <cell r="B93">
            <v>8698152459.2</v>
          </cell>
          <cell r="C93">
            <v>1425384941.02</v>
          </cell>
          <cell r="D93">
            <v>52869682149.2</v>
          </cell>
          <cell r="E93">
            <v>62993219549.42</v>
          </cell>
          <cell r="F93">
            <v>28169402960.29</v>
          </cell>
          <cell r="G93">
            <v>23564759.43</v>
          </cell>
          <cell r="H93">
            <v>15299538726.5</v>
          </cell>
          <cell r="I93">
            <v>43492506446.22</v>
          </cell>
        </row>
        <row r="94">
          <cell r="A94">
            <v>37288</v>
          </cell>
          <cell r="B94">
            <v>8732131025.39</v>
          </cell>
          <cell r="C94">
            <v>1378055248.43</v>
          </cell>
          <cell r="D94">
            <v>52681366118.77</v>
          </cell>
          <cell r="E94">
            <v>62791552392.59</v>
          </cell>
          <cell r="F94">
            <v>28276808484.06</v>
          </cell>
          <cell r="G94">
            <v>23295471.35</v>
          </cell>
          <cell r="H94">
            <v>16233952979.01</v>
          </cell>
          <cell r="I94">
            <v>44534056934.42</v>
          </cell>
        </row>
        <row r="95">
          <cell r="A95">
            <v>37316</v>
          </cell>
          <cell r="B95">
            <v>8797335859.65</v>
          </cell>
          <cell r="C95">
            <v>1405490347.25</v>
          </cell>
          <cell r="D95">
            <v>56934598369.46</v>
          </cell>
          <cell r="E95">
            <v>67137424576.36</v>
          </cell>
          <cell r="F95">
            <v>27692320644.3</v>
          </cell>
          <cell r="G95">
            <v>23221987.15</v>
          </cell>
          <cell r="H95">
            <v>18167047858.06</v>
          </cell>
          <cell r="I95">
            <v>45882590489.51</v>
          </cell>
        </row>
        <row r="96">
          <cell r="A96">
            <v>37347</v>
          </cell>
          <cell r="B96">
            <v>8512541626.17</v>
          </cell>
          <cell r="C96">
            <v>1420884310.18</v>
          </cell>
          <cell r="D96">
            <v>56137475810.06</v>
          </cell>
          <cell r="E96">
            <v>66070901746.409996</v>
          </cell>
          <cell r="F96">
            <v>26593919688.75</v>
          </cell>
          <cell r="G96">
            <v>23084154.33</v>
          </cell>
          <cell r="H96">
            <v>24103265203.16</v>
          </cell>
          <cell r="I96">
            <v>50720269046.240005</v>
          </cell>
        </row>
        <row r="97">
          <cell r="A97">
            <v>37377</v>
          </cell>
          <cell r="B97">
            <v>8629630101.25</v>
          </cell>
          <cell r="C97">
            <v>1435340270.54</v>
          </cell>
          <cell r="D97">
            <v>60519362731.6</v>
          </cell>
          <cell r="E97">
            <v>70584333103.39</v>
          </cell>
          <cell r="F97">
            <v>23634794611.24</v>
          </cell>
          <cell r="G97">
            <v>22971363.61</v>
          </cell>
          <cell r="H97">
            <v>25992693496.32</v>
          </cell>
          <cell r="I97">
            <v>49650459471.17</v>
          </cell>
        </row>
        <row r="98">
          <cell r="A98">
            <v>37408</v>
          </cell>
          <cell r="B98">
            <v>10427330100.72</v>
          </cell>
          <cell r="C98">
            <v>1393906292.78</v>
          </cell>
          <cell r="D98">
            <v>62313123134.53</v>
          </cell>
          <cell r="E98">
            <v>74134359528.03</v>
          </cell>
          <cell r="F98">
            <v>22819996121.57</v>
          </cell>
          <cell r="G98">
            <v>22709692.81</v>
          </cell>
          <cell r="H98">
            <v>25235321732.05</v>
          </cell>
          <cell r="I98">
            <v>48078027546.43</v>
          </cell>
        </row>
        <row r="99">
          <cell r="A99">
            <v>37438</v>
          </cell>
          <cell r="B99">
            <v>10413645206.03</v>
          </cell>
          <cell r="C99">
            <v>1406626089.75</v>
          </cell>
          <cell r="D99">
            <v>60036186999.1</v>
          </cell>
          <cell r="E99">
            <v>71856458294.88</v>
          </cell>
          <cell r="F99">
            <v>22775982875.05</v>
          </cell>
          <cell r="G99">
            <v>21034431.68</v>
          </cell>
          <cell r="H99">
            <v>26692353645.26</v>
          </cell>
          <cell r="I99">
            <v>49489370951.99</v>
          </cell>
        </row>
        <row r="100">
          <cell r="A100">
            <v>37469</v>
          </cell>
          <cell r="B100">
            <v>11112827344.7</v>
          </cell>
          <cell r="C100">
            <v>1468991482.73</v>
          </cell>
          <cell r="D100">
            <v>64262186445.63</v>
          </cell>
          <cell r="E100">
            <v>76844005273.06</v>
          </cell>
          <cell r="F100">
            <v>20393130299.79</v>
          </cell>
          <cell r="G100">
            <v>21010835.35</v>
          </cell>
          <cell r="H100">
            <v>27587377695.11</v>
          </cell>
          <cell r="I100">
            <v>48001518830.25</v>
          </cell>
        </row>
        <row r="101">
          <cell r="A101">
            <v>37500</v>
          </cell>
          <cell r="B101">
            <v>11829637348.42</v>
          </cell>
          <cell r="C101">
            <v>1497798800.91</v>
          </cell>
          <cell r="D101">
            <v>62209546621.36</v>
          </cell>
          <cell r="E101">
            <v>75536982770.69</v>
          </cell>
          <cell r="F101">
            <v>18966620733.95</v>
          </cell>
          <cell r="G101">
            <v>21006881.67</v>
          </cell>
          <cell r="H101">
            <v>30205247774.2</v>
          </cell>
          <cell r="I101">
            <v>49192875389.82</v>
          </cell>
        </row>
        <row r="102">
          <cell r="A102">
            <v>37530</v>
          </cell>
          <cell r="B102">
            <v>11484063572.79</v>
          </cell>
          <cell r="C102">
            <v>1920897563.99</v>
          </cell>
          <cell r="D102">
            <v>64363026626.76</v>
          </cell>
          <cell r="E102">
            <v>77767987763.54001</v>
          </cell>
          <cell r="F102">
            <v>18362551679.13</v>
          </cell>
          <cell r="G102">
            <v>31022680.1</v>
          </cell>
          <cell r="H102">
            <v>32712291888.78</v>
          </cell>
          <cell r="I102">
            <v>51105866248.009995</v>
          </cell>
        </row>
        <row r="103">
          <cell r="A103">
            <v>37561</v>
          </cell>
          <cell r="B103">
            <v>11592498139.38</v>
          </cell>
          <cell r="C103">
            <v>1302710276.86</v>
          </cell>
          <cell r="D103">
            <v>65158063901.03</v>
          </cell>
          <cell r="E103">
            <v>78053272317.27</v>
          </cell>
          <cell r="F103">
            <v>18615293100.34</v>
          </cell>
          <cell r="G103">
            <v>11778812.02</v>
          </cell>
          <cell r="H103">
            <v>36086615090.52</v>
          </cell>
          <cell r="I103">
            <v>54713687002.88</v>
          </cell>
        </row>
        <row r="104">
          <cell r="A104">
            <v>37591</v>
          </cell>
          <cell r="B104">
            <v>10966731277.64</v>
          </cell>
          <cell r="C104">
            <v>1536886691.82</v>
          </cell>
          <cell r="D104">
            <v>68591481026.5</v>
          </cell>
          <cell r="E104">
            <v>81095098995.95999</v>
          </cell>
          <cell r="F104">
            <v>16156131176.64</v>
          </cell>
          <cell r="G104">
            <v>12437409.42</v>
          </cell>
          <cell r="H104">
            <v>39321422411.9</v>
          </cell>
          <cell r="I104">
            <v>55489990997.96</v>
          </cell>
        </row>
        <row r="105">
          <cell r="A105">
            <v>37622</v>
          </cell>
          <cell r="B105">
            <v>10713931089.42</v>
          </cell>
          <cell r="C105">
            <v>1524044713.65</v>
          </cell>
          <cell r="D105">
            <v>71233133265.78</v>
          </cell>
          <cell r="E105">
            <v>83471109068.85</v>
          </cell>
          <cell r="F105">
            <v>15029342945.92</v>
          </cell>
          <cell r="G105">
            <v>12946022.06</v>
          </cell>
          <cell r="H105">
            <v>40179069409.44</v>
          </cell>
          <cell r="I105">
            <v>55221358377.42</v>
          </cell>
        </row>
        <row r="106">
          <cell r="A106">
            <v>37653</v>
          </cell>
          <cell r="B106">
            <v>10424007167.47</v>
          </cell>
          <cell r="C106">
            <v>1581830315.97</v>
          </cell>
          <cell r="D106">
            <v>72403880156.73</v>
          </cell>
          <cell r="E106">
            <v>84409717640.17</v>
          </cell>
          <cell r="F106">
            <v>14852714281.02</v>
          </cell>
          <cell r="G106">
            <v>13267796.45</v>
          </cell>
          <cell r="H106">
            <v>38509824923.09</v>
          </cell>
          <cell r="I106">
            <v>53375807000.56</v>
          </cell>
        </row>
        <row r="107">
          <cell r="A107">
            <v>37681</v>
          </cell>
          <cell r="B107">
            <v>10049392951.49</v>
          </cell>
          <cell r="C107">
            <v>1638378688.45</v>
          </cell>
          <cell r="D107">
            <v>73372795832.11</v>
          </cell>
          <cell r="E107">
            <v>85060567472.05</v>
          </cell>
          <cell r="F107">
            <v>14943776349.52</v>
          </cell>
          <cell r="G107">
            <v>12602327.97</v>
          </cell>
          <cell r="H107">
            <v>40958478650.77</v>
          </cell>
          <cell r="I107">
            <v>55914857328.259995</v>
          </cell>
        </row>
        <row r="108">
          <cell r="A108">
            <v>37712</v>
          </cell>
          <cell r="B108">
            <v>10012019454</v>
          </cell>
          <cell r="C108">
            <v>1814861655.4</v>
          </cell>
          <cell r="D108">
            <v>70275949872.07</v>
          </cell>
          <cell r="E108">
            <v>82102830981.47</v>
          </cell>
          <cell r="F108">
            <v>14532819540.17</v>
          </cell>
          <cell r="G108">
            <v>12898009.16</v>
          </cell>
          <cell r="H108">
            <v>43553493558.5</v>
          </cell>
          <cell r="I108">
            <v>58099211107.83</v>
          </cell>
        </row>
        <row r="109">
          <cell r="A109">
            <v>37742</v>
          </cell>
          <cell r="B109">
            <v>10398048381.02</v>
          </cell>
          <cell r="C109">
            <v>1969453701.13</v>
          </cell>
          <cell r="D109">
            <v>79613202635.25</v>
          </cell>
          <cell r="E109">
            <v>91980704717.4</v>
          </cell>
          <cell r="F109">
            <v>14135060204.62</v>
          </cell>
          <cell r="G109">
            <v>13095402.32</v>
          </cell>
          <cell r="H109">
            <v>46450869443.9</v>
          </cell>
          <cell r="I109">
            <v>60599025050.840004</v>
          </cell>
        </row>
        <row r="110">
          <cell r="A110">
            <v>37773</v>
          </cell>
          <cell r="B110">
            <v>10580985531.35</v>
          </cell>
          <cell r="C110">
            <v>2011970926.62</v>
          </cell>
          <cell r="D110">
            <v>75690071670.27</v>
          </cell>
          <cell r="E110">
            <v>88283028128.24</v>
          </cell>
          <cell r="F110">
            <v>13979077782.81</v>
          </cell>
          <cell r="G110">
            <v>13114352.93</v>
          </cell>
          <cell r="H110">
            <v>48039542582.14</v>
          </cell>
          <cell r="I110">
            <v>62031734717.88</v>
          </cell>
        </row>
        <row r="111">
          <cell r="A111">
            <v>37803</v>
          </cell>
          <cell r="B111">
            <v>9936814088.93</v>
          </cell>
          <cell r="C111">
            <v>2032477663.69</v>
          </cell>
          <cell r="D111">
            <v>77503423482.8</v>
          </cell>
          <cell r="E111">
            <v>89472715235.42</v>
          </cell>
          <cell r="F111">
            <v>17600136761.61</v>
          </cell>
          <cell r="G111">
            <v>13092898.37</v>
          </cell>
          <cell r="H111">
            <v>49245802458.37</v>
          </cell>
          <cell r="I111">
            <v>66859032118.350006</v>
          </cell>
        </row>
        <row r="112">
          <cell r="A112">
            <v>37834</v>
          </cell>
          <cell r="B112">
            <v>9704099979.64</v>
          </cell>
          <cell r="C112">
            <v>1963511014.23</v>
          </cell>
          <cell r="D112">
            <v>77139731268.67</v>
          </cell>
          <cell r="E112">
            <v>88807342262.54</v>
          </cell>
          <cell r="F112">
            <v>17562451660.09</v>
          </cell>
          <cell r="G112">
            <v>13141252.52</v>
          </cell>
          <cell r="H112">
            <v>42327612974.53</v>
          </cell>
          <cell r="I112">
            <v>59903205887.14</v>
          </cell>
        </row>
        <row r="113">
          <cell r="A113">
            <v>37865</v>
          </cell>
          <cell r="B113">
            <v>9813862869.87</v>
          </cell>
          <cell r="C113">
            <v>1970958784.04</v>
          </cell>
          <cell r="D113">
            <v>77181217190.22</v>
          </cell>
          <cell r="E113">
            <v>88966038844.13</v>
          </cell>
          <cell r="F113">
            <v>17325428128</v>
          </cell>
          <cell r="G113">
            <v>13278413.2</v>
          </cell>
          <cell r="H113">
            <v>53994788944.59</v>
          </cell>
          <cell r="I113">
            <v>71333495485.79</v>
          </cell>
        </row>
        <row r="114">
          <cell r="A114">
            <v>37895</v>
          </cell>
          <cell r="B114">
            <v>9563765664.68</v>
          </cell>
          <cell r="C114">
            <v>1409907515.48</v>
          </cell>
          <cell r="D114">
            <v>74431800111.7</v>
          </cell>
          <cell r="E114">
            <v>85405473291.86</v>
          </cell>
          <cell r="F114">
            <v>19227003072.72</v>
          </cell>
          <cell r="G114">
            <v>3010510.32</v>
          </cell>
          <cell r="H114">
            <v>54323691089.85</v>
          </cell>
          <cell r="I114">
            <v>73553704672.89</v>
          </cell>
        </row>
        <row r="115">
          <cell r="A115">
            <v>37926</v>
          </cell>
          <cell r="B115">
            <v>9687220076.53</v>
          </cell>
          <cell r="C115">
            <v>1350818832.04</v>
          </cell>
          <cell r="D115">
            <v>78821904030.41</v>
          </cell>
          <cell r="E115">
            <v>89859942938.98001</v>
          </cell>
          <cell r="F115">
            <v>19264935322.49</v>
          </cell>
          <cell r="G115">
            <v>3052849.99</v>
          </cell>
          <cell r="H115">
            <v>52487526253.08</v>
          </cell>
          <cell r="I115">
            <v>71755514425.56</v>
          </cell>
        </row>
        <row r="116">
          <cell r="A116">
            <v>37956</v>
          </cell>
          <cell r="B116">
            <v>8889203994.87</v>
          </cell>
          <cell r="C116">
            <v>1135124192.89</v>
          </cell>
          <cell r="D116">
            <v>141584235317.91</v>
          </cell>
          <cell r="E116">
            <v>151608563505.67</v>
          </cell>
          <cell r="F116">
            <v>19431274280.25</v>
          </cell>
          <cell r="G116">
            <v>3100532.33</v>
          </cell>
          <cell r="H116">
            <v>54163232143.82</v>
          </cell>
          <cell r="I116">
            <v>73597606956.4</v>
          </cell>
        </row>
        <row r="117">
          <cell r="A117">
            <v>37987</v>
          </cell>
          <cell r="B117">
            <v>8870247809.73</v>
          </cell>
          <cell r="C117">
            <v>1074558468.18</v>
          </cell>
          <cell r="D117">
            <v>83737216283.42</v>
          </cell>
          <cell r="E117">
            <v>93682022561.33</v>
          </cell>
          <cell r="F117">
            <v>23897274260.1</v>
          </cell>
          <cell r="G117">
            <v>3143216.81</v>
          </cell>
          <cell r="H117">
            <v>53453281135.6</v>
          </cell>
          <cell r="I117">
            <v>77353698612.51</v>
          </cell>
        </row>
        <row r="118">
          <cell r="A118">
            <v>38018</v>
          </cell>
          <cell r="B118">
            <v>8549706558.62</v>
          </cell>
          <cell r="C118">
            <v>1080436432.44</v>
          </cell>
          <cell r="D118">
            <v>84809878431.38</v>
          </cell>
          <cell r="E118">
            <v>94440021422.44</v>
          </cell>
          <cell r="F118">
            <v>25844037553.76</v>
          </cell>
          <cell r="G118">
            <v>3183776.79</v>
          </cell>
          <cell r="H118">
            <v>52756518495.66</v>
          </cell>
          <cell r="I118">
            <v>78603739826.21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  <row r="167">
          <cell r="A167">
            <v>0</v>
          </cell>
        </row>
        <row r="168">
          <cell r="A168">
            <v>0</v>
          </cell>
        </row>
        <row r="169">
          <cell r="A169">
            <v>0</v>
          </cell>
        </row>
        <row r="170">
          <cell r="A170">
            <v>0</v>
          </cell>
        </row>
        <row r="171">
          <cell r="A171">
            <v>0</v>
          </cell>
        </row>
        <row r="172">
          <cell r="A172">
            <v>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</sheetData>
      <sheetData sheetId="6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</row>
        <row r="2">
          <cell r="A2" t="str">
            <v>Fonte: BACEN</v>
          </cell>
          <cell r="B2" t="str">
            <v>Soma de acoes cias_ abertas</v>
          </cell>
          <cell r="C2" t="str">
            <v>Soma de acoes conv_ Debêntures</v>
          </cell>
          <cell r="D2" t="str">
            <v>Soma de cdb/rdb</v>
          </cell>
          <cell r="E2" t="str">
            <v>Soma de debêntures</v>
          </cell>
          <cell r="F2" t="str">
            <v>Soma de exp notes</v>
          </cell>
          <cell r="G2" t="str">
            <v>Soma de let cambio</v>
          </cell>
          <cell r="H2" t="str">
            <v>Soma de let hip</v>
          </cell>
          <cell r="I2" t="str">
            <v>Soma de op compromissadas</v>
          </cell>
          <cell r="J2" t="str">
            <v>Soma de ouro</v>
          </cell>
          <cell r="K2" t="str">
            <v>Soma de outros</v>
          </cell>
          <cell r="L2" t="str">
            <v>Soma de Tit_ bacen</v>
          </cell>
          <cell r="M2" t="str">
            <v>Soma de tit_ est_</v>
          </cell>
          <cell r="N2" t="str">
            <v>Soma de tit_munic</v>
          </cell>
          <cell r="O2" t="str">
            <v>Soma de tit_tesouro</v>
          </cell>
          <cell r="P2" t="str">
            <v>Soma de warrants</v>
          </cell>
          <cell r="Q2" t="str">
            <v>TOTAL</v>
          </cell>
          <cell r="R2" t="str">
            <v>Soma de acoes cias_ abertas</v>
          </cell>
          <cell r="S2" t="str">
            <v>Soma de acoes conv_ Debêntures</v>
          </cell>
          <cell r="T2" t="str">
            <v>Soma de cdb/rdb</v>
          </cell>
          <cell r="U2" t="str">
            <v>Soma de debêntures</v>
          </cell>
          <cell r="V2" t="str">
            <v>Soma de exp notes</v>
          </cell>
          <cell r="W2" t="str">
            <v>Soma de let cambio</v>
          </cell>
          <cell r="X2" t="str">
            <v>Soma de let hip</v>
          </cell>
          <cell r="Y2" t="str">
            <v>Soma de op compromissadas</v>
          </cell>
          <cell r="Z2" t="str">
            <v>Soma de ouro</v>
          </cell>
          <cell r="AA2" t="str">
            <v>Soma de outros</v>
          </cell>
          <cell r="AB2" t="str">
            <v>Soma de Tit_ bacen</v>
          </cell>
          <cell r="AC2" t="str">
            <v>Soma de tit_ est_</v>
          </cell>
          <cell r="AD2" t="str">
            <v>Soma de tit_munic</v>
          </cell>
          <cell r="AE2" t="str">
            <v>Soma de tit_tesouro</v>
          </cell>
          <cell r="AF2" t="str">
            <v>Soma de warrents</v>
          </cell>
        </row>
        <row r="3">
          <cell r="A3">
            <v>35034</v>
          </cell>
          <cell r="B3">
            <v>67557111.61</v>
          </cell>
          <cell r="C3">
            <v>0</v>
          </cell>
          <cell r="D3">
            <v>17550197652.39</v>
          </cell>
          <cell r="E3">
            <v>2324795324.59</v>
          </cell>
          <cell r="F3">
            <v>316278363.58</v>
          </cell>
          <cell r="G3">
            <v>33697189.63</v>
          </cell>
          <cell r="H3">
            <v>123493026</v>
          </cell>
          <cell r="I3">
            <v>12632126542.18</v>
          </cell>
          <cell r="J3">
            <v>62441074.79</v>
          </cell>
          <cell r="K3">
            <v>4908231117.05</v>
          </cell>
          <cell r="L3">
            <v>9809162675.28</v>
          </cell>
          <cell r="M3">
            <v>1222600348.43</v>
          </cell>
          <cell r="N3">
            <v>1035037412.49</v>
          </cell>
          <cell r="O3">
            <v>9802425723.01</v>
          </cell>
          <cell r="P3">
            <v>296548985.89</v>
          </cell>
          <cell r="Q3">
            <v>60184592546.920006</v>
          </cell>
          <cell r="R3">
            <v>0.1122498446048835</v>
          </cell>
          <cell r="S3">
            <v>0</v>
          </cell>
          <cell r="T3">
            <v>29.16061554908399</v>
          </cell>
          <cell r="U3">
            <v>3.8627748834181874</v>
          </cell>
          <cell r="V3">
            <v>0.525513840329531</v>
          </cell>
          <cell r="W3">
            <v>0.05598972794196392</v>
          </cell>
          <cell r="X3">
            <v>0.20519043292305195</v>
          </cell>
          <cell r="Y3">
            <v>20.98897077741612</v>
          </cell>
          <cell r="Z3">
            <v>0.1037492689533801</v>
          </cell>
          <cell r="AA3">
            <v>8.155295083577304</v>
          </cell>
          <cell r="AB3">
            <v>16.298461549993483</v>
          </cell>
          <cell r="AC3">
            <v>2.031417505197628</v>
          </cell>
          <cell r="AD3">
            <v>1.7197714044222916</v>
          </cell>
          <cell r="AE3">
            <v>16.287267734458805</v>
          </cell>
          <cell r="AF3">
            <v>0.49273239767937266</v>
          </cell>
          <cell r="AG3">
            <v>100</v>
          </cell>
        </row>
        <row r="4">
          <cell r="A4">
            <v>35400</v>
          </cell>
          <cell r="B4">
            <v>223606880.86</v>
          </cell>
          <cell r="C4">
            <v>0</v>
          </cell>
          <cell r="D4">
            <v>13906314403.27</v>
          </cell>
          <cell r="E4">
            <v>2226642541.2</v>
          </cell>
          <cell r="F4">
            <v>572321248.98</v>
          </cell>
          <cell r="G4">
            <v>179771097.11</v>
          </cell>
          <cell r="H4">
            <v>577308449.07</v>
          </cell>
          <cell r="I4">
            <v>33780377345.55</v>
          </cell>
          <cell r="J4">
            <v>0</v>
          </cell>
          <cell r="K4">
            <v>8456261678.99</v>
          </cell>
          <cell r="L4">
            <v>19029289171.55</v>
          </cell>
          <cell r="M4">
            <v>1640780562.38</v>
          </cell>
          <cell r="N4">
            <v>1606650830.93</v>
          </cell>
          <cell r="O4">
            <v>19804051774.19</v>
          </cell>
          <cell r="P4">
            <v>153843450.02</v>
          </cell>
          <cell r="Q4">
            <v>102157219434.1</v>
          </cell>
          <cell r="R4">
            <v>0.21888505002257355</v>
          </cell>
          <cell r="S4">
            <v>0</v>
          </cell>
          <cell r="T4">
            <v>13.612659467734185</v>
          </cell>
          <cell r="U4">
            <v>2.179623284124693</v>
          </cell>
          <cell r="V4">
            <v>0.5602357348314432</v>
          </cell>
          <cell r="W4">
            <v>0.17597493168455655</v>
          </cell>
          <cell r="X4">
            <v>0.565117621904747</v>
          </cell>
          <cell r="Y4">
            <v>33.06704854798949</v>
          </cell>
          <cell r="Z4">
            <v>0</v>
          </cell>
          <cell r="AA4">
            <v>8.277693662605019</v>
          </cell>
          <cell r="AB4">
            <v>18.627454111381223</v>
          </cell>
          <cell r="AC4">
            <v>1.6061327544632729</v>
          </cell>
          <cell r="AD4">
            <v>1.5727237290032399</v>
          </cell>
          <cell r="AE4">
            <v>19.385856314310978</v>
          </cell>
          <cell r="AF4">
            <v>0.1505947899445736</v>
          </cell>
          <cell r="AG4">
            <v>100</v>
          </cell>
        </row>
        <row r="5">
          <cell r="A5">
            <v>35765</v>
          </cell>
          <cell r="B5">
            <v>614769943.58</v>
          </cell>
          <cell r="C5">
            <v>157799.07</v>
          </cell>
          <cell r="D5">
            <v>16304737960.46</v>
          </cell>
          <cell r="E5">
            <v>3081670937.07</v>
          </cell>
          <cell r="F5">
            <v>361186008.78</v>
          </cell>
          <cell r="G5">
            <v>19876160.08</v>
          </cell>
          <cell r="H5">
            <v>546984156</v>
          </cell>
          <cell r="I5">
            <v>32186264509.55</v>
          </cell>
          <cell r="J5">
            <v>0</v>
          </cell>
          <cell r="K5">
            <v>4168865658</v>
          </cell>
          <cell r="L5">
            <v>17810289709.65</v>
          </cell>
          <cell r="M5">
            <v>1690576797.59</v>
          </cell>
          <cell r="N5">
            <v>1235885017.51</v>
          </cell>
          <cell r="O5">
            <v>29853079182.03</v>
          </cell>
          <cell r="P5">
            <v>32003131.72</v>
          </cell>
          <cell r="Q5">
            <v>107906346971.08998</v>
          </cell>
          <cell r="R5">
            <v>0.5697254710556625</v>
          </cell>
          <cell r="S5">
            <v>0.00014623706058947318</v>
          </cell>
          <cell r="T5">
            <v>15.110082416957669</v>
          </cell>
          <cell r="U5">
            <v>2.855875510173312</v>
          </cell>
          <cell r="V5">
            <v>0.3347217461422988</v>
          </cell>
          <cell r="W5">
            <v>0.018419824818391058</v>
          </cell>
          <cell r="X5">
            <v>0.5069063788681</v>
          </cell>
          <cell r="Y5">
            <v>29.827962314555297</v>
          </cell>
          <cell r="Z5">
            <v>0</v>
          </cell>
          <cell r="AA5">
            <v>3.8634109809285944</v>
          </cell>
          <cell r="AB5">
            <v>16.50532170681461</v>
          </cell>
          <cell r="AC5">
            <v>1.5667074690638314</v>
          </cell>
          <cell r="AD5">
            <v>1.145331161883476</v>
          </cell>
          <cell r="AE5">
            <v>27.665730533930656</v>
          </cell>
          <cell r="AF5">
            <v>0.029658247747534446</v>
          </cell>
          <cell r="AG5">
            <v>100</v>
          </cell>
        </row>
        <row r="6">
          <cell r="A6">
            <v>35796</v>
          </cell>
          <cell r="B6">
            <v>585794753.12</v>
          </cell>
          <cell r="C6">
            <v>9446694.97</v>
          </cell>
          <cell r="D6">
            <v>14419154405.15</v>
          </cell>
          <cell r="E6">
            <v>2811111020.33</v>
          </cell>
          <cell r="F6">
            <v>453241331.45</v>
          </cell>
          <cell r="G6">
            <v>19810397.44</v>
          </cell>
          <cell r="H6">
            <v>387411600.99</v>
          </cell>
          <cell r="I6">
            <v>35488258733.16</v>
          </cell>
          <cell r="J6">
            <v>0</v>
          </cell>
          <cell r="K6">
            <v>3959085588.34</v>
          </cell>
          <cell r="L6">
            <v>14509318977.66</v>
          </cell>
          <cell r="M6">
            <v>1655717330.77</v>
          </cell>
          <cell r="N6">
            <v>1309529889.66</v>
          </cell>
          <cell r="O6">
            <v>32368792802.76</v>
          </cell>
          <cell r="P6">
            <v>33893814.7</v>
          </cell>
          <cell r="Q6">
            <v>108010567340.5</v>
          </cell>
          <cell r="R6">
            <v>0.5423494825958094</v>
          </cell>
          <cell r="S6">
            <v>0.008746084019927037</v>
          </cell>
          <cell r="T6">
            <v>13.34976267617784</v>
          </cell>
          <cell r="U6">
            <v>2.602625918506713</v>
          </cell>
          <cell r="V6">
            <v>0.41962684078972623</v>
          </cell>
          <cell r="W6">
            <v>0.01834116598753558</v>
          </cell>
          <cell r="X6">
            <v>0.3586793501127504</v>
          </cell>
          <cell r="Y6">
            <v>32.85628397940394</v>
          </cell>
          <cell r="Z6">
            <v>0</v>
          </cell>
          <cell r="AA6">
            <v>3.665461339406823</v>
          </cell>
          <cell r="AB6">
            <v>13.433240223542034</v>
          </cell>
          <cell r="AC6">
            <v>1.532921612707025</v>
          </cell>
          <cell r="AD6">
            <v>1.2124090465442583</v>
          </cell>
          <cell r="AE6">
            <v>29.96817218885479</v>
          </cell>
          <cell r="AF6">
            <v>0.03138009135083125</v>
          </cell>
          <cell r="AG6">
            <v>100</v>
          </cell>
        </row>
        <row r="7">
          <cell r="A7">
            <v>35827</v>
          </cell>
          <cell r="B7">
            <v>580714758.26</v>
          </cell>
          <cell r="C7">
            <v>0</v>
          </cell>
          <cell r="D7">
            <v>13541835730.87</v>
          </cell>
          <cell r="E7">
            <v>2893119374.08</v>
          </cell>
          <cell r="F7">
            <v>330934789.08</v>
          </cell>
          <cell r="G7">
            <v>15717994.76</v>
          </cell>
          <cell r="H7">
            <v>334779742.12</v>
          </cell>
          <cell r="I7">
            <v>35494583219.06</v>
          </cell>
          <cell r="J7">
            <v>0</v>
          </cell>
          <cell r="K7">
            <v>3585575411.65</v>
          </cell>
          <cell r="L7">
            <v>16899199250.51</v>
          </cell>
          <cell r="M7">
            <v>1456679012.13</v>
          </cell>
          <cell r="N7">
            <v>1348878699.82</v>
          </cell>
          <cell r="O7">
            <v>31676488684.41</v>
          </cell>
          <cell r="P7">
            <v>31878015.72</v>
          </cell>
          <cell r="Q7">
            <v>108190384682.47002</v>
          </cell>
          <cell r="R7">
            <v>0.5367526513232674</v>
          </cell>
          <cell r="S7">
            <v>0</v>
          </cell>
          <cell r="T7">
            <v>12.516672133678227</v>
          </cell>
          <cell r="U7">
            <v>2.67410027478049</v>
          </cell>
          <cell r="V7">
            <v>0.30588188594695054</v>
          </cell>
          <cell r="W7">
            <v>0.014528088430530158</v>
          </cell>
          <cell r="X7">
            <v>0.30943576280142765</v>
          </cell>
          <cell r="Y7">
            <v>32.807521041018305</v>
          </cell>
          <cell r="Z7">
            <v>0</v>
          </cell>
          <cell r="AA7">
            <v>3.314135005780202</v>
          </cell>
          <cell r="AB7">
            <v>15.61987167353899</v>
          </cell>
          <cell r="AC7">
            <v>1.3464033947242489</v>
          </cell>
          <cell r="AD7">
            <v>1.2467639372748782</v>
          </cell>
          <cell r="AE7">
            <v>29.278469410546897</v>
          </cell>
          <cell r="AF7">
            <v>0.029464740155568707</v>
          </cell>
          <cell r="AG7">
            <v>100</v>
          </cell>
        </row>
        <row r="8">
          <cell r="A8">
            <v>35886</v>
          </cell>
          <cell r="B8">
            <v>740618284.5</v>
          </cell>
          <cell r="C8">
            <v>0</v>
          </cell>
          <cell r="D8">
            <v>13045428250.26</v>
          </cell>
          <cell r="E8">
            <v>2672837462.15</v>
          </cell>
          <cell r="F8">
            <v>268795676.98</v>
          </cell>
          <cell r="G8">
            <v>20362655.48</v>
          </cell>
          <cell r="H8">
            <v>314297282.19</v>
          </cell>
          <cell r="I8">
            <v>37310666822.85</v>
          </cell>
          <cell r="J8">
            <v>0</v>
          </cell>
          <cell r="K8">
            <v>3943971776.93</v>
          </cell>
          <cell r="L8">
            <v>26507353249.88</v>
          </cell>
          <cell r="M8">
            <v>746288728.22</v>
          </cell>
          <cell r="N8">
            <v>1296796552.71</v>
          </cell>
          <cell r="O8">
            <v>32764473846.46</v>
          </cell>
          <cell r="P8">
            <v>36491238.43</v>
          </cell>
          <cell r="Q8">
            <v>119668381827.04001</v>
          </cell>
          <cell r="R8">
            <v>0.6188922029299568</v>
          </cell>
          <cell r="S8">
            <v>0</v>
          </cell>
          <cell r="T8">
            <v>10.901315828866906</v>
          </cell>
          <cell r="U8">
            <v>2.2335368970001825</v>
          </cell>
          <cell r="V8">
            <v>0.22461712348421137</v>
          </cell>
          <cell r="W8">
            <v>0.017015902754856923</v>
          </cell>
          <cell r="X8">
            <v>0.2626402040300524</v>
          </cell>
          <cell r="Y8">
            <v>31.1783833400339</v>
          </cell>
          <cell r="Z8">
            <v>0</v>
          </cell>
          <cell r="AA8">
            <v>3.2957509048884193</v>
          </cell>
          <cell r="AB8">
            <v>22.15067409216898</v>
          </cell>
          <cell r="AC8">
            <v>0.6236306673709615</v>
          </cell>
          <cell r="AD8">
            <v>1.0836584676011543</v>
          </cell>
          <cell r="AE8">
            <v>27.379390734818653</v>
          </cell>
          <cell r="AF8">
            <v>0.030493634051759626</v>
          </cell>
          <cell r="AG8">
            <v>100</v>
          </cell>
        </row>
        <row r="9">
          <cell r="A9">
            <v>35916</v>
          </cell>
          <cell r="B9">
            <v>519626026</v>
          </cell>
          <cell r="C9">
            <v>0</v>
          </cell>
          <cell r="D9">
            <v>13107421042.78</v>
          </cell>
          <cell r="E9">
            <v>2596745935.45</v>
          </cell>
          <cell r="F9">
            <v>198273991.94</v>
          </cell>
          <cell r="G9">
            <v>21024097.85</v>
          </cell>
          <cell r="H9">
            <v>215358324.46</v>
          </cell>
          <cell r="I9">
            <v>37957921118.94</v>
          </cell>
          <cell r="J9">
            <v>0</v>
          </cell>
          <cell r="K9">
            <v>3841702439.01</v>
          </cell>
          <cell r="L9">
            <v>28474101162.08</v>
          </cell>
          <cell r="M9">
            <v>715679622.33</v>
          </cell>
          <cell r="N9">
            <v>1279614793.15</v>
          </cell>
          <cell r="O9">
            <v>32606691119.69</v>
          </cell>
          <cell r="P9">
            <v>31392451.23</v>
          </cell>
          <cell r="Q9">
            <v>121565552124.91</v>
          </cell>
          <cell r="R9">
            <v>0.4274451248048282</v>
          </cell>
          <cell r="S9">
            <v>0</v>
          </cell>
          <cell r="T9">
            <v>10.782183615068828</v>
          </cell>
          <cell r="U9">
            <v>2.1360869835739433</v>
          </cell>
          <cell r="V9">
            <v>0.1631004741674444</v>
          </cell>
          <cell r="W9">
            <v>0.017294453471817</v>
          </cell>
          <cell r="X9">
            <v>0.1771540709482542</v>
          </cell>
          <cell r="Y9">
            <v>31.224241123783</v>
          </cell>
          <cell r="Z9">
            <v>0</v>
          </cell>
          <cell r="AA9">
            <v>3.1601900142423625</v>
          </cell>
          <cell r="AB9">
            <v>23.422837032667392</v>
          </cell>
          <cell r="AC9">
            <v>0.5887190983138307</v>
          </cell>
          <cell r="AD9">
            <v>1.0526129900970476</v>
          </cell>
          <cell r="AE9">
            <v>26.82231154281786</v>
          </cell>
          <cell r="AF9">
            <v>0.02582347604339747</v>
          </cell>
          <cell r="AG9">
            <v>100</v>
          </cell>
        </row>
        <row r="10">
          <cell r="A10">
            <v>35947</v>
          </cell>
          <cell r="B10">
            <v>492786814.84</v>
          </cell>
          <cell r="C10">
            <v>0</v>
          </cell>
          <cell r="D10">
            <v>12552304869.74</v>
          </cell>
          <cell r="E10">
            <v>2674954307.22</v>
          </cell>
          <cell r="F10">
            <v>188742476.18</v>
          </cell>
          <cell r="G10">
            <v>21088230.71</v>
          </cell>
          <cell r="H10">
            <v>222347457.61</v>
          </cell>
          <cell r="I10">
            <v>31375427125.91</v>
          </cell>
          <cell r="J10">
            <v>0</v>
          </cell>
          <cell r="K10">
            <v>4616406438.29</v>
          </cell>
          <cell r="L10">
            <v>34294921108.7</v>
          </cell>
          <cell r="M10">
            <v>729952423.63</v>
          </cell>
          <cell r="N10">
            <v>1001850325.07</v>
          </cell>
          <cell r="O10">
            <v>34649458601.27</v>
          </cell>
          <cell r="P10">
            <v>25716992.66</v>
          </cell>
          <cell r="Q10">
            <v>122845957171.83002</v>
          </cell>
          <cell r="R10">
            <v>0.4011420694542821</v>
          </cell>
          <cell r="S10">
            <v>0</v>
          </cell>
          <cell r="T10">
            <v>10.217922639637656</v>
          </cell>
          <cell r="U10">
            <v>2.1774866416470053</v>
          </cell>
          <cell r="V10">
            <v>0.1536415853848553</v>
          </cell>
          <cell r="W10">
            <v>0.017166401886960732</v>
          </cell>
          <cell r="X10">
            <v>0.18099696785218003</v>
          </cell>
          <cell r="Y10">
            <v>25.54046372240302</v>
          </cell>
          <cell r="Z10">
            <v>0</v>
          </cell>
          <cell r="AA10">
            <v>3.7578822653747004</v>
          </cell>
          <cell r="AB10">
            <v>27.917012409883533</v>
          </cell>
          <cell r="AC10">
            <v>0.5942014213857959</v>
          </cell>
          <cell r="AD10">
            <v>0.8155338182343829</v>
          </cell>
          <cell r="AE10">
            <v>28.20561571497569</v>
          </cell>
          <cell r="AF10">
            <v>0.02093434187991105</v>
          </cell>
          <cell r="AG10">
            <v>100</v>
          </cell>
        </row>
        <row r="11">
          <cell r="A11">
            <v>35977</v>
          </cell>
          <cell r="B11">
            <v>487388542.69</v>
          </cell>
          <cell r="C11">
            <v>0</v>
          </cell>
          <cell r="D11">
            <v>12142418081.09</v>
          </cell>
          <cell r="E11">
            <v>2369611616.8</v>
          </cell>
          <cell r="F11">
            <v>144592550.81</v>
          </cell>
          <cell r="G11">
            <v>60751568.79</v>
          </cell>
          <cell r="H11">
            <v>472976176.78</v>
          </cell>
          <cell r="I11">
            <v>31687448922.97</v>
          </cell>
          <cell r="J11">
            <v>1947.4</v>
          </cell>
          <cell r="K11">
            <v>5833510863.31</v>
          </cell>
          <cell r="L11">
            <v>29946685820.89</v>
          </cell>
          <cell r="M11">
            <v>736046664.11</v>
          </cell>
          <cell r="N11">
            <v>1941735514.56</v>
          </cell>
          <cell r="O11">
            <v>43026429231.98</v>
          </cell>
          <cell r="P11">
            <v>25590386.1</v>
          </cell>
          <cell r="Q11">
            <v>128875187888.28</v>
          </cell>
          <cell r="R11">
            <v>0.37818648467268184</v>
          </cell>
          <cell r="S11">
            <v>0</v>
          </cell>
          <cell r="T11">
            <v>9.421843164733994</v>
          </cell>
          <cell r="U11">
            <v>1.8386872257010258</v>
          </cell>
          <cell r="V11">
            <v>0.11219580213946624</v>
          </cell>
          <cell r="W11">
            <v>0.047139848861104776</v>
          </cell>
          <cell r="X11">
            <v>0.367003287855546</v>
          </cell>
          <cell r="Y11">
            <v>24.587703375795954</v>
          </cell>
          <cell r="Z11">
            <v>1.5110744216242558E-06</v>
          </cell>
          <cell r="AA11">
            <v>4.526480976591852</v>
          </cell>
          <cell r="AB11">
            <v>23.23696772946732</v>
          </cell>
          <cell r="AC11">
            <v>0.5711313994343644</v>
          </cell>
          <cell r="AD11">
            <v>1.506679095004123</v>
          </cell>
          <cell r="AE11">
            <v>33.386123377976354</v>
          </cell>
          <cell r="AF11">
            <v>0.01985672069179362</v>
          </cell>
          <cell r="AG11">
            <v>100</v>
          </cell>
        </row>
        <row r="12">
          <cell r="A12">
            <v>36008</v>
          </cell>
          <cell r="B12">
            <v>916631167.1</v>
          </cell>
          <cell r="C12">
            <v>0</v>
          </cell>
          <cell r="D12">
            <v>10626919853.83</v>
          </cell>
          <cell r="E12">
            <v>2279114477.1</v>
          </cell>
          <cell r="F12">
            <v>138481174.52</v>
          </cell>
          <cell r="G12">
            <v>76607518.98</v>
          </cell>
          <cell r="H12">
            <v>504716774.34</v>
          </cell>
          <cell r="I12">
            <v>21780197792.07</v>
          </cell>
          <cell r="J12">
            <v>0</v>
          </cell>
          <cell r="K12">
            <v>6084426872.5</v>
          </cell>
          <cell r="L12">
            <v>42980770499.77</v>
          </cell>
          <cell r="M12">
            <v>749617534.35</v>
          </cell>
          <cell r="N12">
            <v>1948719357.49</v>
          </cell>
          <cell r="O12">
            <v>42258865298.06</v>
          </cell>
          <cell r="P12">
            <v>28313481.25</v>
          </cell>
          <cell r="Q12">
            <v>130373381801.36</v>
          </cell>
          <cell r="R12">
            <v>0.7030815297071922</v>
          </cell>
          <cell r="S12">
            <v>0</v>
          </cell>
          <cell r="T12">
            <v>8.15114228610057</v>
          </cell>
          <cell r="U12">
            <v>1.7481440195917548</v>
          </cell>
          <cell r="V12">
            <v>0.10621890190053768</v>
          </cell>
          <cell r="W12">
            <v>0.058760091915634326</v>
          </cell>
          <cell r="X12">
            <v>0.38713176521646003</v>
          </cell>
          <cell r="Y12">
            <v>16.70601582250496</v>
          </cell>
          <cell r="Z12">
            <v>0</v>
          </cell>
          <cell r="AA12">
            <v>4.666924174576048</v>
          </cell>
          <cell r="AB12">
            <v>32.967443128273324</v>
          </cell>
          <cell r="AC12">
            <v>0.5749774409412308</v>
          </cell>
          <cell r="AD12">
            <v>1.4947217987020658</v>
          </cell>
          <cell r="AE12">
            <v>32.41372181512221</v>
          </cell>
          <cell r="AF12">
            <v>0.02171722544801292</v>
          </cell>
          <cell r="AG12">
            <v>100</v>
          </cell>
        </row>
        <row r="13">
          <cell r="A13">
            <v>36039</v>
          </cell>
          <cell r="B13">
            <v>903316067.88</v>
          </cell>
          <cell r="C13">
            <v>12114889.7</v>
          </cell>
          <cell r="D13">
            <v>10248792924.53</v>
          </cell>
          <cell r="E13">
            <v>2251926733.76</v>
          </cell>
          <cell r="F13">
            <v>115965840.11</v>
          </cell>
          <cell r="G13">
            <v>76344838.98</v>
          </cell>
          <cell r="H13">
            <v>1112180219.19</v>
          </cell>
          <cell r="I13">
            <v>19530326517.18</v>
          </cell>
          <cell r="J13">
            <v>0</v>
          </cell>
          <cell r="K13">
            <v>5847942774.27</v>
          </cell>
          <cell r="L13">
            <v>40497374212.36</v>
          </cell>
          <cell r="M13">
            <v>829755712.96</v>
          </cell>
          <cell r="N13">
            <v>1882180628.78</v>
          </cell>
          <cell r="O13">
            <v>42423008095.23</v>
          </cell>
          <cell r="P13">
            <v>23321934.9</v>
          </cell>
          <cell r="Q13">
            <v>125754551389.83002</v>
          </cell>
          <cell r="R13">
            <v>0.7183167987930595</v>
          </cell>
          <cell r="S13">
            <v>0.00963375843347786</v>
          </cell>
          <cell r="T13">
            <v>8.149838563504142</v>
          </cell>
          <cell r="U13">
            <v>1.790731793698019</v>
          </cell>
          <cell r="V13">
            <v>0.09221601828987826</v>
          </cell>
          <cell r="W13">
            <v>0.06070940426111221</v>
          </cell>
          <cell r="X13">
            <v>0.8844055399174554</v>
          </cell>
          <cell r="Y13">
            <v>15.530512654478326</v>
          </cell>
          <cell r="Z13">
            <v>0</v>
          </cell>
          <cell r="AA13">
            <v>4.650283198213479</v>
          </cell>
          <cell r="AB13">
            <v>32.203505769601186</v>
          </cell>
          <cell r="AC13">
            <v>0.6598216158298854</v>
          </cell>
          <cell r="AD13">
            <v>1.496709747661837</v>
          </cell>
          <cell r="AE13">
            <v>33.7347695382585</v>
          </cell>
          <cell r="AF13">
            <v>0.018545599059634578</v>
          </cell>
          <cell r="AG13">
            <v>100</v>
          </cell>
        </row>
        <row r="14">
          <cell r="A14">
            <v>36069</v>
          </cell>
          <cell r="B14">
            <v>957650168.03</v>
          </cell>
          <cell r="C14">
            <v>0</v>
          </cell>
          <cell r="D14">
            <v>11200071532.2</v>
          </cell>
          <cell r="E14">
            <v>1993035411.5</v>
          </cell>
          <cell r="F14">
            <v>96131762.18</v>
          </cell>
          <cell r="G14">
            <v>77227111.03</v>
          </cell>
          <cell r="H14">
            <v>1433070032.53</v>
          </cell>
          <cell r="I14">
            <v>24957318210.11</v>
          </cell>
          <cell r="J14">
            <v>0</v>
          </cell>
          <cell r="K14">
            <v>5854092741.51</v>
          </cell>
          <cell r="L14">
            <v>30308680633.81</v>
          </cell>
          <cell r="M14">
            <v>782395570.4</v>
          </cell>
          <cell r="N14">
            <v>1850277423.87</v>
          </cell>
          <cell r="O14">
            <v>45780230572.01</v>
          </cell>
          <cell r="P14">
            <v>32070255.96</v>
          </cell>
          <cell r="Q14">
            <v>125322251425.14</v>
          </cell>
          <cell r="R14">
            <v>0.7641501466338104</v>
          </cell>
          <cell r="S14">
            <v>0</v>
          </cell>
          <cell r="T14">
            <v>8.937017492771627</v>
          </cell>
          <cell r="U14">
            <v>1.5903284443389687</v>
          </cell>
          <cell r="V14">
            <v>0.07670765653091012</v>
          </cell>
          <cell r="W14">
            <v>0.06162282447992154</v>
          </cell>
          <cell r="X14">
            <v>1.1435080492357976</v>
          </cell>
          <cell r="Y14">
            <v>19.91451472208669</v>
          </cell>
          <cell r="Z14">
            <v>0</v>
          </cell>
          <cell r="AA14">
            <v>4.671231704616226</v>
          </cell>
          <cell r="AB14">
            <v>24.184596341946975</v>
          </cell>
          <cell r="AC14">
            <v>0.6243069857928272</v>
          </cell>
          <cell r="AD14">
            <v>1.4764157225305234</v>
          </cell>
          <cell r="AE14">
            <v>36.53000967617979</v>
          </cell>
          <cell r="AF14">
            <v>0.025590232855940073</v>
          </cell>
          <cell r="AG14">
            <v>100</v>
          </cell>
        </row>
        <row r="15">
          <cell r="A15">
            <v>36100</v>
          </cell>
          <cell r="B15">
            <v>1066044002.45</v>
          </cell>
          <cell r="C15">
            <v>0</v>
          </cell>
          <cell r="D15">
            <v>10891513128.57</v>
          </cell>
          <cell r="E15">
            <v>2019010209.18</v>
          </cell>
          <cell r="F15">
            <v>85572528.98</v>
          </cell>
          <cell r="G15">
            <v>79036279.24</v>
          </cell>
          <cell r="H15">
            <v>1450334714.26</v>
          </cell>
          <cell r="I15">
            <v>23546736542.36</v>
          </cell>
          <cell r="J15">
            <v>0</v>
          </cell>
          <cell r="K15">
            <v>6082089185.24</v>
          </cell>
          <cell r="L15">
            <v>30056910381.81</v>
          </cell>
          <cell r="M15">
            <v>858396606.07</v>
          </cell>
          <cell r="N15">
            <v>1798325861.76</v>
          </cell>
          <cell r="O15">
            <v>50346529618.72</v>
          </cell>
          <cell r="P15">
            <v>31333501.63</v>
          </cell>
          <cell r="Q15">
            <v>128311832560.27</v>
          </cell>
          <cell r="R15">
            <v>0.8308228330768039</v>
          </cell>
          <cell r="S15">
            <v>0</v>
          </cell>
          <cell r="T15">
            <v>8.488315466505469</v>
          </cell>
          <cell r="U15">
            <v>1.57351833333971</v>
          </cell>
          <cell r="V15">
            <v>0.0666910660322814</v>
          </cell>
          <cell r="W15">
            <v>0.061597030969747446</v>
          </cell>
          <cell r="X15">
            <v>1.1303203183375594</v>
          </cell>
          <cell r="Y15">
            <v>18.35118092581192</v>
          </cell>
          <cell r="Z15">
            <v>0</v>
          </cell>
          <cell r="AA15">
            <v>4.740084420805969</v>
          </cell>
          <cell r="AB15">
            <v>23.424893700034886</v>
          </cell>
          <cell r="AC15">
            <v>0.6689925542656389</v>
          </cell>
          <cell r="AD15">
            <v>1.4015276891282018</v>
          </cell>
          <cell r="AE15">
            <v>39.23763585487837</v>
          </cell>
          <cell r="AF15">
            <v>0.024419806813438017</v>
          </cell>
          <cell r="AG15">
            <v>100</v>
          </cell>
        </row>
        <row r="16">
          <cell r="A16">
            <v>36130</v>
          </cell>
          <cell r="B16">
            <v>1049537470.29</v>
          </cell>
          <cell r="C16">
            <v>0</v>
          </cell>
          <cell r="D16">
            <v>10657186755.37</v>
          </cell>
          <cell r="E16">
            <v>2087461972.81</v>
          </cell>
          <cell r="F16">
            <v>70862743.79</v>
          </cell>
          <cell r="G16">
            <v>75983821.14</v>
          </cell>
          <cell r="H16">
            <v>1447631315.1</v>
          </cell>
          <cell r="I16">
            <v>14922588506.43</v>
          </cell>
          <cell r="J16">
            <v>0</v>
          </cell>
          <cell r="K16">
            <v>5936296395.82</v>
          </cell>
          <cell r="L16">
            <v>36930672222.57</v>
          </cell>
          <cell r="M16">
            <v>877275006.88</v>
          </cell>
          <cell r="N16">
            <v>1811687639.38</v>
          </cell>
          <cell r="O16">
            <v>55911206621.83</v>
          </cell>
          <cell r="P16">
            <v>64053676.83</v>
          </cell>
          <cell r="Q16">
            <v>131842444148.24002</v>
          </cell>
          <cell r="R16">
            <v>0.7960543185242598</v>
          </cell>
          <cell r="S16">
            <v>0</v>
          </cell>
          <cell r="T16">
            <v>8.083274566259826</v>
          </cell>
          <cell r="U16">
            <v>1.5833004206618886</v>
          </cell>
          <cell r="V16">
            <v>0.053748050749365575</v>
          </cell>
          <cell r="W16">
            <v>0.05763229105079839</v>
          </cell>
          <cell r="X16">
            <v>1.0980009696060573</v>
          </cell>
          <cell r="Y16">
            <v>11.318501111562716</v>
          </cell>
          <cell r="Z16">
            <v>0</v>
          </cell>
          <cell r="AA16">
            <v>4.502568527283514</v>
          </cell>
          <cell r="AB16">
            <v>28.01121631289402</v>
          </cell>
          <cell r="AC16">
            <v>0.6653964984854316</v>
          </cell>
          <cell r="AD16">
            <v>1.3741308052079104</v>
          </cell>
          <cell r="AE16">
            <v>42.40759262545601</v>
          </cell>
          <cell r="AF16">
            <v>0.04858350225818008</v>
          </cell>
          <cell r="AG16">
            <v>100</v>
          </cell>
        </row>
        <row r="17">
          <cell r="A17">
            <v>36161</v>
          </cell>
          <cell r="B17">
            <v>1184566447.54</v>
          </cell>
          <cell r="C17">
            <v>3964895.62</v>
          </cell>
          <cell r="D17">
            <v>10307429340.09</v>
          </cell>
          <cell r="E17">
            <v>2069697927.13</v>
          </cell>
          <cell r="F17">
            <v>184882616.56</v>
          </cell>
          <cell r="G17">
            <v>77924712.67</v>
          </cell>
          <cell r="H17">
            <v>1291950567.29</v>
          </cell>
          <cell r="I17">
            <v>14599606598.35</v>
          </cell>
          <cell r="J17">
            <v>6982832.19</v>
          </cell>
          <cell r="K17">
            <v>7187238805.71</v>
          </cell>
          <cell r="L17">
            <v>42346376971.56</v>
          </cell>
          <cell r="M17">
            <v>670377456.63</v>
          </cell>
          <cell r="N17">
            <v>1645265616.71</v>
          </cell>
          <cell r="O17">
            <v>61358076924.49</v>
          </cell>
          <cell r="P17">
            <v>47061432.45</v>
          </cell>
          <cell r="Q17">
            <v>142981403144.99002</v>
          </cell>
          <cell r="R17">
            <v>0.8284758867128983</v>
          </cell>
          <cell r="S17">
            <v>0.0027730149045882596</v>
          </cell>
          <cell r="T17">
            <v>7.208930051999679</v>
          </cell>
          <cell r="U17">
            <v>1.4475294560029088</v>
          </cell>
          <cell r="V17">
            <v>0.12930535894414194</v>
          </cell>
          <cell r="W17">
            <v>0.05449989366168172</v>
          </cell>
          <cell r="X17">
            <v>0.9035794438105352</v>
          </cell>
          <cell r="Y17">
            <v>10.21084300281016</v>
          </cell>
          <cell r="Z17">
            <v>0.004883734553170578</v>
          </cell>
          <cell r="AA17">
            <v>5.026694834167905</v>
          </cell>
          <cell r="AB17">
            <v>29.61670262014336</v>
          </cell>
          <cell r="AC17">
            <v>0.4688563980241577</v>
          </cell>
          <cell r="AD17">
            <v>1.1506850405165079</v>
          </cell>
          <cell r="AE17">
            <v>42.91332689067959</v>
          </cell>
          <cell r="AF17">
            <v>0.032914373068697225</v>
          </cell>
          <cell r="AG17">
            <v>100</v>
          </cell>
        </row>
        <row r="18">
          <cell r="A18">
            <v>36192</v>
          </cell>
          <cell r="B18">
            <v>1154796949.84</v>
          </cell>
          <cell r="C18">
            <v>658</v>
          </cell>
          <cell r="D18">
            <v>8998349016.75</v>
          </cell>
          <cell r="E18">
            <v>1682267203.89</v>
          </cell>
          <cell r="F18">
            <v>111420473.8</v>
          </cell>
          <cell r="G18">
            <v>78320346.39</v>
          </cell>
          <cell r="H18">
            <v>1249380035.26</v>
          </cell>
          <cell r="I18">
            <v>18128784240.67</v>
          </cell>
          <cell r="J18">
            <v>4899800.3</v>
          </cell>
          <cell r="K18">
            <v>6853443291.63</v>
          </cell>
          <cell r="L18">
            <v>40126242843.16</v>
          </cell>
          <cell r="M18">
            <v>611577282.28</v>
          </cell>
          <cell r="N18">
            <v>1861051367.51</v>
          </cell>
          <cell r="O18">
            <v>61919788167.95</v>
          </cell>
          <cell r="P18">
            <v>44893549.35</v>
          </cell>
          <cell r="Q18">
            <v>142825215226.78</v>
          </cell>
          <cell r="R18">
            <v>0.8085385679317172</v>
          </cell>
          <cell r="S18">
            <v>4.6070296407760896E-07</v>
          </cell>
          <cell r="T18">
            <v>6.300252376628516</v>
          </cell>
          <cell r="U18">
            <v>1.1778502845025447</v>
          </cell>
          <cell r="V18">
            <v>0.07801176677597503</v>
          </cell>
          <cell r="W18">
            <v>0.05483649806908521</v>
          </cell>
          <cell r="X18">
            <v>0.8747615281210784</v>
          </cell>
          <cell r="Y18">
            <v>12.692985767173425</v>
          </cell>
          <cell r="Z18">
            <v>0.0034306269325203</v>
          </cell>
          <cell r="AA18">
            <v>4.798482733422107</v>
          </cell>
          <cell r="AB18">
            <v>28.094648959182006</v>
          </cell>
          <cell r="AC18">
            <v>0.4281997974299765</v>
          </cell>
          <cell r="AD18">
            <v>1.3030271752470284</v>
          </cell>
          <cell r="AE18">
            <v>43.353540948377244</v>
          </cell>
          <cell r="AF18">
            <v>0.0314325095038137</v>
          </cell>
          <cell r="AG18">
            <v>100</v>
          </cell>
        </row>
        <row r="19">
          <cell r="A19">
            <v>36220</v>
          </cell>
          <cell r="B19">
            <v>1194267709.38</v>
          </cell>
          <cell r="C19">
            <v>0</v>
          </cell>
          <cell r="D19">
            <v>11266633753.15</v>
          </cell>
          <cell r="E19">
            <v>1885006027.99</v>
          </cell>
          <cell r="F19">
            <v>84464489.22</v>
          </cell>
          <cell r="G19">
            <v>81168925.75</v>
          </cell>
          <cell r="H19">
            <v>663237237.44</v>
          </cell>
          <cell r="I19">
            <v>15639725819.9</v>
          </cell>
          <cell r="J19">
            <v>2695267.28</v>
          </cell>
          <cell r="K19">
            <v>7062400162.01</v>
          </cell>
          <cell r="L19">
            <v>33863276022.99</v>
          </cell>
          <cell r="M19">
            <v>455444758.74</v>
          </cell>
          <cell r="N19">
            <v>2600276899.37</v>
          </cell>
          <cell r="O19">
            <v>69889477301.97</v>
          </cell>
          <cell r="P19">
            <v>64615667.58</v>
          </cell>
          <cell r="Q19">
            <v>144752690042.77</v>
          </cell>
          <cell r="R19">
            <v>0.8250400797575027</v>
          </cell>
          <cell r="S19">
            <v>0</v>
          </cell>
          <cell r="T19">
            <v>7.783367445414005</v>
          </cell>
          <cell r="U19">
            <v>1.3022252142140078</v>
          </cell>
          <cell r="V19">
            <v>0.05835089433919559</v>
          </cell>
          <cell r="W19">
            <v>0.05607420886341875</v>
          </cell>
          <cell r="X19">
            <v>0.45818646772231575</v>
          </cell>
          <cell r="Y19">
            <v>10.804445717229116</v>
          </cell>
          <cell r="Z19">
            <v>0.0018619807888914746</v>
          </cell>
          <cell r="AA19">
            <v>4.8789422565641285</v>
          </cell>
          <cell r="AB19">
            <v>23.393883742667885</v>
          </cell>
          <cell r="AC19">
            <v>0.31463647314977705</v>
          </cell>
          <cell r="AD19">
            <v>1.796358256694019</v>
          </cell>
          <cell r="AE19">
            <v>48.28198859815303</v>
          </cell>
          <cell r="AF19">
            <v>0.04463866444271816</v>
          </cell>
          <cell r="AG19">
            <v>100</v>
          </cell>
        </row>
        <row r="20">
          <cell r="A20">
            <v>36251</v>
          </cell>
          <cell r="B20">
            <v>1170495630.47</v>
          </cell>
          <cell r="C20">
            <v>0</v>
          </cell>
          <cell r="D20">
            <v>9291167273.64</v>
          </cell>
          <cell r="E20">
            <v>2797639464.97</v>
          </cell>
          <cell r="F20">
            <v>77321554.98</v>
          </cell>
          <cell r="G20">
            <v>80777794.03</v>
          </cell>
          <cell r="H20">
            <v>266537348.9</v>
          </cell>
          <cell r="I20">
            <v>15858144705.49</v>
          </cell>
          <cell r="J20">
            <v>0</v>
          </cell>
          <cell r="K20">
            <v>7194183060.64</v>
          </cell>
          <cell r="L20">
            <v>29094577886.64</v>
          </cell>
          <cell r="M20">
            <v>344456233.4</v>
          </cell>
          <cell r="N20">
            <v>2077074367.74</v>
          </cell>
          <cell r="O20">
            <v>83671328077.96</v>
          </cell>
          <cell r="P20">
            <v>36903098.22</v>
          </cell>
          <cell r="Q20">
            <v>151960606497.08</v>
          </cell>
          <cell r="R20">
            <v>0.770262542017751</v>
          </cell>
          <cell r="S20">
            <v>0</v>
          </cell>
          <cell r="T20">
            <v>6.114194650715963</v>
          </cell>
          <cell r="U20">
            <v>1.8410294150963118</v>
          </cell>
          <cell r="V20">
            <v>0.05088263120447982</v>
          </cell>
          <cell r="W20">
            <v>0.05315706214396571</v>
          </cell>
          <cell r="X20">
            <v>0.1753989767769989</v>
          </cell>
          <cell r="Y20">
            <v>10.435694533632125</v>
          </cell>
          <cell r="Z20">
            <v>0</v>
          </cell>
          <cell r="AA20">
            <v>4.7342421345088805</v>
          </cell>
          <cell r="AB20">
            <v>19.146131722762682</v>
          </cell>
          <cell r="AC20">
            <v>0.2266746898029911</v>
          </cell>
          <cell r="AD20">
            <v>1.366850538188601</v>
          </cell>
          <cell r="AE20">
            <v>55.06119645525882</v>
          </cell>
          <cell r="AF20">
            <v>0.024284647890444627</v>
          </cell>
          <cell r="AG20">
            <v>100</v>
          </cell>
        </row>
        <row r="21">
          <cell r="A21">
            <v>36281</v>
          </cell>
          <cell r="B21">
            <v>1080105003.42</v>
          </cell>
          <cell r="C21">
            <v>0</v>
          </cell>
          <cell r="D21">
            <v>10542009507.01</v>
          </cell>
          <cell r="E21">
            <v>2726415290.91</v>
          </cell>
          <cell r="F21">
            <v>59214957.46</v>
          </cell>
          <cell r="G21">
            <v>82994746.78</v>
          </cell>
          <cell r="H21">
            <v>262903102.05</v>
          </cell>
          <cell r="I21">
            <v>14960653163.64</v>
          </cell>
          <cell r="J21">
            <v>0</v>
          </cell>
          <cell r="K21">
            <v>5922412005.51</v>
          </cell>
          <cell r="L21">
            <v>24979989101.66</v>
          </cell>
          <cell r="M21">
            <v>337178787.54</v>
          </cell>
          <cell r="N21">
            <v>2247908577.03</v>
          </cell>
          <cell r="O21">
            <v>88799672747.75</v>
          </cell>
          <cell r="P21">
            <v>33265862.45</v>
          </cell>
          <cell r="Q21">
            <v>152034722853.21002</v>
          </cell>
          <cell r="R21">
            <v>0.710433105773373</v>
          </cell>
          <cell r="S21">
            <v>0</v>
          </cell>
          <cell r="T21">
            <v>6.933948580409714</v>
          </cell>
          <cell r="U21">
            <v>1.793284612714664</v>
          </cell>
          <cell r="V21">
            <v>0.038948311509846484</v>
          </cell>
          <cell r="W21">
            <v>0.054589336713647754</v>
          </cell>
          <cell r="X21">
            <v>0.17292306462375293</v>
          </cell>
          <cell r="Y21">
            <v>9.840287062636706</v>
          </cell>
          <cell r="Z21">
            <v>0</v>
          </cell>
          <cell r="AA21">
            <v>3.8954338156212556</v>
          </cell>
          <cell r="AB21">
            <v>16.430449987256036</v>
          </cell>
          <cell r="AC21">
            <v>0.22177748688735213</v>
          </cell>
          <cell r="AD21">
            <v>1.4785494621517234</v>
          </cell>
          <cell r="AE21">
            <v>58.40749473624282</v>
          </cell>
          <cell r="AF21">
            <v>0.02188043745909169</v>
          </cell>
          <cell r="AG21">
            <v>100</v>
          </cell>
        </row>
        <row r="22">
          <cell r="A22">
            <v>36312</v>
          </cell>
          <cell r="B22">
            <v>1084287165.74</v>
          </cell>
          <cell r="C22">
            <v>0</v>
          </cell>
          <cell r="D22">
            <v>11859139819.18</v>
          </cell>
          <cell r="E22">
            <v>2723759619.21</v>
          </cell>
          <cell r="F22">
            <v>46438032.59</v>
          </cell>
          <cell r="G22">
            <v>88488467.3</v>
          </cell>
          <cell r="H22">
            <v>131556170.03</v>
          </cell>
          <cell r="I22">
            <v>14256330281.81</v>
          </cell>
          <cell r="J22">
            <v>0</v>
          </cell>
          <cell r="K22">
            <v>6158805712.19</v>
          </cell>
          <cell r="L22">
            <v>21426819266.71</v>
          </cell>
          <cell r="M22">
            <v>318115073.25</v>
          </cell>
          <cell r="N22">
            <v>2279099925.47</v>
          </cell>
          <cell r="O22">
            <v>101920364653.7</v>
          </cell>
          <cell r="P22">
            <v>26597764.7</v>
          </cell>
          <cell r="Q22">
            <v>162319801951.88</v>
          </cell>
          <cell r="R22">
            <v>0.6679943868225263</v>
          </cell>
          <cell r="S22">
            <v>0</v>
          </cell>
          <cell r="T22">
            <v>7.30603393829649</v>
          </cell>
          <cell r="U22">
            <v>1.6780205412137352</v>
          </cell>
          <cell r="V22">
            <v>0.02860897563426466</v>
          </cell>
          <cell r="W22">
            <v>0.05451489358410662</v>
          </cell>
          <cell r="X22">
            <v>0.08104751758445347</v>
          </cell>
          <cell r="Y22">
            <v>8.782865744277037</v>
          </cell>
          <cell r="Z22">
            <v>0</v>
          </cell>
          <cell r="AA22">
            <v>3.7942417610981245</v>
          </cell>
          <cell r="AB22">
            <v>13.200372973016576</v>
          </cell>
          <cell r="AC22">
            <v>0.19598044688614505</v>
          </cell>
          <cell r="AD22">
            <v>1.4040800309414145</v>
          </cell>
          <cell r="AE22">
            <v>62.78985276479975</v>
          </cell>
          <cell r="AF22">
            <v>0.016386025845377114</v>
          </cell>
          <cell r="AG22">
            <v>100</v>
          </cell>
        </row>
        <row r="23">
          <cell r="A23">
            <v>36342</v>
          </cell>
          <cell r="B23">
            <v>1021557763.44</v>
          </cell>
          <cell r="C23">
            <v>0</v>
          </cell>
          <cell r="D23">
            <v>11868366039.87</v>
          </cell>
          <cell r="E23">
            <v>2659935835.62</v>
          </cell>
          <cell r="F23">
            <v>65760926.64</v>
          </cell>
          <cell r="G23">
            <v>20090209.56</v>
          </cell>
          <cell r="H23">
            <v>6079381.22</v>
          </cell>
          <cell r="I23">
            <v>16561431780.63</v>
          </cell>
          <cell r="J23">
            <v>0</v>
          </cell>
          <cell r="K23">
            <v>5867681955.11</v>
          </cell>
          <cell r="L23">
            <v>23744626239.09</v>
          </cell>
          <cell r="M23">
            <v>337833659.71</v>
          </cell>
          <cell r="N23">
            <v>186076717.77</v>
          </cell>
          <cell r="O23">
            <v>106261517926.73</v>
          </cell>
          <cell r="P23">
            <v>26473683.12</v>
          </cell>
          <cell r="Q23">
            <v>168627432118.50998</v>
          </cell>
          <cell r="R23">
            <v>0.6058075786400268</v>
          </cell>
          <cell r="S23">
            <v>0</v>
          </cell>
          <cell r="T23">
            <v>7.038217857417772</v>
          </cell>
          <cell r="U23">
            <v>1.5774039859366529</v>
          </cell>
          <cell r="V23">
            <v>0.03899776318350372</v>
          </cell>
          <cell r="W23">
            <v>0.011913962815896267</v>
          </cell>
          <cell r="X23">
            <v>0.003605214847681165</v>
          </cell>
          <cell r="Y23">
            <v>9.821315294056522</v>
          </cell>
          <cell r="Z23">
            <v>0</v>
          </cell>
          <cell r="AA23">
            <v>3.4796722463200656</v>
          </cell>
          <cell r="AB23">
            <v>14.081117135438836</v>
          </cell>
          <cell r="AC23">
            <v>0.2003432392142301</v>
          </cell>
          <cell r="AD23">
            <v>0.11034783334613481</v>
          </cell>
          <cell r="AE23">
            <v>63.01555837726941</v>
          </cell>
          <cell r="AF23">
            <v>0.015699511513283623</v>
          </cell>
          <cell r="AG23">
            <v>100</v>
          </cell>
        </row>
        <row r="24">
          <cell r="A24">
            <v>36373</v>
          </cell>
          <cell r="B24">
            <v>1021022553.95</v>
          </cell>
          <cell r="C24">
            <v>0</v>
          </cell>
          <cell r="D24">
            <v>12143766106.33</v>
          </cell>
          <cell r="E24">
            <v>2824945491.7</v>
          </cell>
          <cell r="F24">
            <v>60527077.43</v>
          </cell>
          <cell r="G24">
            <v>1505907.19</v>
          </cell>
          <cell r="H24">
            <v>6197270.75</v>
          </cell>
          <cell r="I24">
            <v>19286179224.47</v>
          </cell>
          <cell r="J24">
            <v>0</v>
          </cell>
          <cell r="K24">
            <v>3110518828.5</v>
          </cell>
          <cell r="L24">
            <v>25216070311</v>
          </cell>
          <cell r="M24">
            <v>347486731.67</v>
          </cell>
          <cell r="N24">
            <v>150112154.85</v>
          </cell>
          <cell r="O24">
            <v>112900432704.45</v>
          </cell>
          <cell r="P24">
            <v>31270658.84</v>
          </cell>
          <cell r="Q24">
            <v>177100035021.12997</v>
          </cell>
          <cell r="R24">
            <v>0.5765230672191458</v>
          </cell>
          <cell r="S24">
            <v>0</v>
          </cell>
          <cell r="T24">
            <v>6.857009432483238</v>
          </cell>
          <cell r="U24">
            <v>1.595112892757448</v>
          </cell>
          <cell r="V24">
            <v>0.034176773269851954</v>
          </cell>
          <cell r="W24">
            <v>0.0008503144507116154</v>
          </cell>
          <cell r="X24">
            <v>0.003499305208641318</v>
          </cell>
          <cell r="Y24">
            <v>10.889991762095896</v>
          </cell>
          <cell r="Z24">
            <v>0</v>
          </cell>
          <cell r="AA24">
            <v>1.756362627556161</v>
          </cell>
          <cell r="AB24">
            <v>14.238320341377372</v>
          </cell>
          <cell r="AC24">
            <v>0.19620929585278798</v>
          </cell>
          <cell r="AD24">
            <v>0.08476122256672054</v>
          </cell>
          <cell r="AE24">
            <v>63.74952590550292</v>
          </cell>
          <cell r="AF24">
            <v>0.017657059659118117</v>
          </cell>
          <cell r="AG24">
            <v>100</v>
          </cell>
        </row>
        <row r="25">
          <cell r="A25">
            <v>36404</v>
          </cell>
          <cell r="B25">
            <v>1126711542.74</v>
          </cell>
          <cell r="C25">
            <v>0</v>
          </cell>
          <cell r="D25">
            <v>11616381614.75</v>
          </cell>
          <cell r="E25">
            <v>2856566722.37</v>
          </cell>
          <cell r="F25">
            <v>57465005.77</v>
          </cell>
          <cell r="G25">
            <v>1340600.15</v>
          </cell>
          <cell r="H25">
            <v>15499235.69</v>
          </cell>
          <cell r="I25">
            <v>18936893838.86</v>
          </cell>
          <cell r="J25">
            <v>0</v>
          </cell>
          <cell r="K25">
            <v>3214393475.21</v>
          </cell>
          <cell r="L25">
            <v>24960480636.74</v>
          </cell>
          <cell r="M25">
            <v>352672117.99</v>
          </cell>
          <cell r="N25">
            <v>98903320.85</v>
          </cell>
          <cell r="O25">
            <v>118807366694.48</v>
          </cell>
          <cell r="P25">
            <v>30808770.17</v>
          </cell>
          <cell r="Q25">
            <v>182075483575.77</v>
          </cell>
          <cell r="R25">
            <v>0.6188156255925161</v>
          </cell>
          <cell r="S25">
            <v>0</v>
          </cell>
          <cell r="T25">
            <v>6.379981196049324</v>
          </cell>
          <cell r="U25">
            <v>1.568891465380209</v>
          </cell>
          <cell r="V25">
            <v>0.031561089193035796</v>
          </cell>
          <cell r="W25">
            <v>0.0007362881172533668</v>
          </cell>
          <cell r="X25">
            <v>0.008512533036085583</v>
          </cell>
          <cell r="Y25">
            <v>10.400573139754693</v>
          </cell>
          <cell r="Z25">
            <v>0</v>
          </cell>
          <cell r="AA25">
            <v>1.765418062927919</v>
          </cell>
          <cell r="AB25">
            <v>13.708864118629565</v>
          </cell>
          <cell r="AC25">
            <v>0.19369555475778094</v>
          </cell>
          <cell r="AD25">
            <v>0.05431995505800305</v>
          </cell>
          <cell r="AE25">
            <v>65.25171009365398</v>
          </cell>
          <cell r="AF25">
            <v>0.01692087784964144</v>
          </cell>
          <cell r="AG25">
            <v>100</v>
          </cell>
        </row>
        <row r="26">
          <cell r="A26">
            <v>36434</v>
          </cell>
          <cell r="B26">
            <v>1382581392.4</v>
          </cell>
          <cell r="C26">
            <v>0</v>
          </cell>
          <cell r="D26">
            <v>11143941624.69</v>
          </cell>
          <cell r="E26">
            <v>2738829158.09</v>
          </cell>
          <cell r="F26">
            <v>47648981.09</v>
          </cell>
          <cell r="G26">
            <v>1242846.09</v>
          </cell>
          <cell r="H26">
            <v>17822206.61</v>
          </cell>
          <cell r="I26">
            <v>18463394687.62</v>
          </cell>
          <cell r="J26">
            <v>0</v>
          </cell>
          <cell r="K26">
            <v>3568782622.83</v>
          </cell>
          <cell r="L26">
            <v>23821038952.75</v>
          </cell>
          <cell r="M26">
            <v>368929533.8</v>
          </cell>
          <cell r="N26">
            <v>56450105.97</v>
          </cell>
          <cell r="O26">
            <v>128494115578.09</v>
          </cell>
          <cell r="P26">
            <v>33335414.95</v>
          </cell>
          <cell r="Q26">
            <v>190138113104.98</v>
          </cell>
          <cell r="R26">
            <v>0.7271458466807453</v>
          </cell>
          <cell r="S26">
            <v>0</v>
          </cell>
          <cell r="T26">
            <v>5.8609720285470335</v>
          </cell>
          <cell r="U26">
            <v>1.4404419573564526</v>
          </cell>
          <cell r="V26">
            <v>0.02506019456693136</v>
          </cell>
          <cell r="W26">
            <v>0.0006536543724475659</v>
          </cell>
          <cell r="X26">
            <v>0.009373295189986404</v>
          </cell>
          <cell r="Y26">
            <v>9.710517468649694</v>
          </cell>
          <cell r="Z26">
            <v>0</v>
          </cell>
          <cell r="AA26">
            <v>1.8769422734618104</v>
          </cell>
          <cell r="AB26">
            <v>12.528281975533126</v>
          </cell>
          <cell r="AC26">
            <v>0.19403239454485635</v>
          </cell>
          <cell r="AD26">
            <v>0.029689000825853618</v>
          </cell>
          <cell r="AE26">
            <v>67.57935769939255</v>
          </cell>
          <cell r="AF26">
            <v>0.017532210878517914</v>
          </cell>
          <cell r="AG26">
            <v>100</v>
          </cell>
        </row>
        <row r="27">
          <cell r="A27">
            <v>36465</v>
          </cell>
          <cell r="B27">
            <v>1548111616.89</v>
          </cell>
          <cell r="C27">
            <v>272577.27</v>
          </cell>
          <cell r="D27">
            <v>10120185886.37</v>
          </cell>
          <cell r="E27">
            <v>3096520669.77</v>
          </cell>
          <cell r="F27">
            <v>48081199.06</v>
          </cell>
          <cell r="G27">
            <v>20139980.54</v>
          </cell>
          <cell r="H27">
            <v>15927680.44</v>
          </cell>
          <cell r="I27">
            <v>17474007359.86</v>
          </cell>
          <cell r="J27">
            <v>0</v>
          </cell>
          <cell r="K27">
            <v>3855508222.53</v>
          </cell>
          <cell r="L27">
            <v>22014632533.01</v>
          </cell>
          <cell r="M27">
            <v>354403065.27</v>
          </cell>
          <cell r="N27">
            <v>68713608.37</v>
          </cell>
          <cell r="O27">
            <v>133962312297.74</v>
          </cell>
          <cell r="P27">
            <v>45406336.72</v>
          </cell>
          <cell r="Q27">
            <v>192624223033.84</v>
          </cell>
          <cell r="R27">
            <v>0.8036951908265606</v>
          </cell>
          <cell r="S27">
            <v>0.0001415072651335829</v>
          </cell>
          <cell r="T27">
            <v>5.253849036728937</v>
          </cell>
          <cell r="U27">
            <v>1.607544794211062</v>
          </cell>
          <cell r="V27">
            <v>0.02496113848129742</v>
          </cell>
          <cell r="W27">
            <v>0.010455580416000863</v>
          </cell>
          <cell r="X27">
            <v>0.008268783743362249</v>
          </cell>
          <cell r="Y27">
            <v>9.071552416743655</v>
          </cell>
          <cell r="Z27">
            <v>0</v>
          </cell>
          <cell r="AA27">
            <v>2.0015697723814667</v>
          </cell>
          <cell r="AB27">
            <v>11.428797576067312</v>
          </cell>
          <cell r="AC27">
            <v>0.18398675913555215</v>
          </cell>
          <cell r="AD27">
            <v>0.03567236108094696</v>
          </cell>
          <cell r="AE27">
            <v>69.54593258720408</v>
          </cell>
          <cell r="AF27">
            <v>0.023572495714634534</v>
          </cell>
          <cell r="AG27">
            <v>100</v>
          </cell>
        </row>
        <row r="28">
          <cell r="A28">
            <v>36495</v>
          </cell>
          <cell r="B28">
            <v>1520732464.62</v>
          </cell>
          <cell r="C28">
            <v>28012.08</v>
          </cell>
          <cell r="D28">
            <v>12509115236.34</v>
          </cell>
          <cell r="E28">
            <v>3315818806.77</v>
          </cell>
          <cell r="F28">
            <v>100084484.93</v>
          </cell>
          <cell r="G28">
            <v>42404579.47</v>
          </cell>
          <cell r="H28">
            <v>480359.7</v>
          </cell>
          <cell r="I28">
            <v>19935161646.73</v>
          </cell>
          <cell r="J28">
            <v>0</v>
          </cell>
          <cell r="K28">
            <v>4528882560.67</v>
          </cell>
          <cell r="L28">
            <v>20293004833.16</v>
          </cell>
          <cell r="M28">
            <v>346422768.67</v>
          </cell>
          <cell r="N28">
            <v>89479050.87</v>
          </cell>
          <cell r="O28">
            <v>134560127607.08</v>
          </cell>
          <cell r="P28">
            <v>56894582.9</v>
          </cell>
          <cell r="Q28">
            <v>197298636993.99</v>
          </cell>
          <cell r="R28">
            <v>0.7707769743317201</v>
          </cell>
          <cell r="S28">
            <v>1.4197807155075933E-05</v>
          </cell>
          <cell r="T28">
            <v>6.3401934381944285</v>
          </cell>
          <cell r="U28">
            <v>1.680609079357707</v>
          </cell>
          <cell r="V28">
            <v>0.050727408184299175</v>
          </cell>
          <cell r="W28">
            <v>0.02149258612024355</v>
          </cell>
          <cell r="X28">
            <v>0.00024346833172224724</v>
          </cell>
          <cell r="Y28">
            <v>10.104054417434853</v>
          </cell>
          <cell r="Z28">
            <v>0</v>
          </cell>
          <cell r="AA28">
            <v>2.2954454372677477</v>
          </cell>
          <cell r="AB28">
            <v>10.285425759823244</v>
          </cell>
          <cell r="AC28">
            <v>0.17558295077352842</v>
          </cell>
          <cell r="AD28">
            <v>0.045352087694719184</v>
          </cell>
          <cell r="AE28">
            <v>68.20124541011346</v>
          </cell>
          <cell r="AF28">
            <v>0.02883678456518333</v>
          </cell>
          <cell r="AG28">
            <v>100</v>
          </cell>
        </row>
        <row r="29">
          <cell r="A29">
            <v>36526</v>
          </cell>
          <cell r="B29">
            <v>1319641732.97</v>
          </cell>
          <cell r="C29">
            <v>0</v>
          </cell>
          <cell r="D29">
            <v>11786489566.75</v>
          </cell>
          <cell r="E29">
            <v>3396373036.43</v>
          </cell>
          <cell r="F29">
            <v>93311591.82</v>
          </cell>
          <cell r="G29">
            <v>104825626.53</v>
          </cell>
          <cell r="H29">
            <v>2829471.82</v>
          </cell>
          <cell r="I29">
            <v>22668347282.16</v>
          </cell>
          <cell r="J29">
            <v>0</v>
          </cell>
          <cell r="K29">
            <v>5333525971.76</v>
          </cell>
          <cell r="L29">
            <v>18835233137.75</v>
          </cell>
          <cell r="M29">
            <v>351735798.53</v>
          </cell>
          <cell r="N29">
            <v>86153412.28</v>
          </cell>
          <cell r="O29">
            <v>143824041824.14</v>
          </cell>
          <cell r="P29">
            <v>50579651.23</v>
          </cell>
          <cell r="Q29">
            <v>207853088104.17</v>
          </cell>
          <cell r="R29">
            <v>0.6348915693321975</v>
          </cell>
          <cell r="S29">
            <v>0</v>
          </cell>
          <cell r="T29">
            <v>5.6705866986411815</v>
          </cell>
          <cell r="U29">
            <v>1.6340257762866794</v>
          </cell>
          <cell r="V29">
            <v>0.044893050505573864</v>
          </cell>
          <cell r="W29">
            <v>0.050432556709219735</v>
          </cell>
          <cell r="X29">
            <v>0.001361284475399254</v>
          </cell>
          <cell r="Y29">
            <v>10.905946834332948</v>
          </cell>
          <cell r="Z29">
            <v>0</v>
          </cell>
          <cell r="AA29">
            <v>2.5660075683296992</v>
          </cell>
          <cell r="AB29">
            <v>9.061800962182636</v>
          </cell>
          <cell r="AC29">
            <v>0.16922327290789158</v>
          </cell>
          <cell r="AD29">
            <v>0.041449185607876256</v>
          </cell>
          <cell r="AE29">
            <v>69.19504691316375</v>
          </cell>
          <cell r="AF29">
            <v>0.02433432752495403</v>
          </cell>
          <cell r="AG29">
            <v>100</v>
          </cell>
        </row>
        <row r="30">
          <cell r="A30">
            <v>36557</v>
          </cell>
          <cell r="B30">
            <v>1332136956.44</v>
          </cell>
          <cell r="C30">
            <v>0</v>
          </cell>
          <cell r="D30">
            <v>11425457908.79</v>
          </cell>
          <cell r="E30">
            <v>3901619238.7</v>
          </cell>
          <cell r="F30">
            <v>88936119.88</v>
          </cell>
          <cell r="G30">
            <v>241719213.96</v>
          </cell>
          <cell r="H30">
            <v>0</v>
          </cell>
          <cell r="I30">
            <v>24478957823.67</v>
          </cell>
          <cell r="J30">
            <v>0</v>
          </cell>
          <cell r="K30">
            <v>5621952312.56</v>
          </cell>
          <cell r="L30">
            <v>16917020825.9</v>
          </cell>
          <cell r="M30">
            <v>357589255.19</v>
          </cell>
          <cell r="N30">
            <v>87647328.24</v>
          </cell>
          <cell r="O30">
            <v>148700559598.2</v>
          </cell>
          <cell r="P30">
            <v>67414865.61</v>
          </cell>
          <cell r="Q30">
            <v>213221011447.13998</v>
          </cell>
          <cell r="R30">
            <v>0.6247681442831222</v>
          </cell>
          <cell r="S30">
            <v>0</v>
          </cell>
          <cell r="T30">
            <v>5.358504694844536</v>
          </cell>
          <cell r="U30">
            <v>1.8298474490011776</v>
          </cell>
          <cell r="V30">
            <v>0.04171076728151077</v>
          </cell>
          <cell r="W30">
            <v>0.11336556951842669</v>
          </cell>
          <cell r="X30">
            <v>0</v>
          </cell>
          <cell r="Y30">
            <v>11.48055609413457</v>
          </cell>
          <cell r="Z30">
            <v>0</v>
          </cell>
          <cell r="AA30">
            <v>2.6366783809923673</v>
          </cell>
          <cell r="AB30">
            <v>7.934030849531886</v>
          </cell>
          <cell r="AC30">
            <v>0.16770826325371344</v>
          </cell>
          <cell r="AD30">
            <v>0.04110632795761257</v>
          </cell>
          <cell r="AE30">
            <v>69.74010609412414</v>
          </cell>
          <cell r="AF30">
            <v>0.03161736507694644</v>
          </cell>
          <cell r="AG30">
            <v>100</v>
          </cell>
        </row>
        <row r="31">
          <cell r="A31">
            <v>36586</v>
          </cell>
          <cell r="B31">
            <v>1460266227.72</v>
          </cell>
          <cell r="C31">
            <v>0</v>
          </cell>
          <cell r="D31">
            <v>10977716607.45</v>
          </cell>
          <cell r="E31">
            <v>4073144568.07</v>
          </cell>
          <cell r="F31">
            <v>95398251.54</v>
          </cell>
          <cell r="G31">
            <v>316510480.07</v>
          </cell>
          <cell r="H31">
            <v>838650.34</v>
          </cell>
          <cell r="I31">
            <v>23712185503.37</v>
          </cell>
          <cell r="J31">
            <v>0</v>
          </cell>
          <cell r="K31">
            <v>6778189412.8</v>
          </cell>
          <cell r="L31">
            <v>16944918455.83</v>
          </cell>
          <cell r="M31">
            <v>323395827.28</v>
          </cell>
          <cell r="N31">
            <v>69264017.39</v>
          </cell>
          <cell r="O31">
            <v>154081909673.48</v>
          </cell>
          <cell r="P31">
            <v>80270774.63</v>
          </cell>
          <cell r="Q31">
            <v>218914008449.97003</v>
          </cell>
          <cell r="R31">
            <v>0.6670501527332477</v>
          </cell>
          <cell r="S31">
            <v>0</v>
          </cell>
          <cell r="T31">
            <v>5.014625005123332</v>
          </cell>
          <cell r="U31">
            <v>1.860613944676302</v>
          </cell>
          <cell r="V31">
            <v>0.04357795657549345</v>
          </cell>
          <cell r="W31">
            <v>0.14458210432080884</v>
          </cell>
          <cell r="X31">
            <v>0.00038309578538993437</v>
          </cell>
          <cell r="Y31">
            <v>10.831735105151626</v>
          </cell>
          <cell r="Z31">
            <v>0</v>
          </cell>
          <cell r="AA31">
            <v>3.096279429897273</v>
          </cell>
          <cell r="AB31">
            <v>7.740445015743496</v>
          </cell>
          <cell r="AC31">
            <v>0.147727333472087</v>
          </cell>
          <cell r="AD31">
            <v>0.031639828753046384</v>
          </cell>
          <cell r="AE31">
            <v>70.38467330823804</v>
          </cell>
          <cell r="AF31">
            <v>0.03666771952985587</v>
          </cell>
          <cell r="AG31">
            <v>100</v>
          </cell>
        </row>
        <row r="32">
          <cell r="A32">
            <v>36617</v>
          </cell>
          <cell r="B32">
            <v>1393234019.71</v>
          </cell>
          <cell r="C32">
            <v>0</v>
          </cell>
          <cell r="D32">
            <v>10562180265.72</v>
          </cell>
          <cell r="E32">
            <v>4305702287.98</v>
          </cell>
          <cell r="F32">
            <v>91395114.57</v>
          </cell>
          <cell r="G32">
            <v>337239062.38</v>
          </cell>
          <cell r="H32">
            <v>10902162.27</v>
          </cell>
          <cell r="I32">
            <v>24678789765.87</v>
          </cell>
          <cell r="J32">
            <v>0</v>
          </cell>
          <cell r="K32">
            <v>6956577176.03</v>
          </cell>
          <cell r="L32">
            <v>18040490417.5</v>
          </cell>
          <cell r="M32">
            <v>332032064.22</v>
          </cell>
          <cell r="N32">
            <v>72744285.66</v>
          </cell>
          <cell r="O32">
            <v>155398708701.33</v>
          </cell>
          <cell r="P32">
            <v>64545591.62</v>
          </cell>
          <cell r="Q32">
            <v>222244540914.86</v>
          </cell>
          <cell r="R32">
            <v>0.6268923474902074</v>
          </cell>
          <cell r="S32">
            <v>0</v>
          </cell>
          <cell r="T32">
            <v>4.752503806051318</v>
          </cell>
          <cell r="U32">
            <v>1.9373714514002291</v>
          </cell>
          <cell r="V32">
            <v>0.041123671336886825</v>
          </cell>
          <cell r="W32">
            <v>0.15174233796329487</v>
          </cell>
          <cell r="X32">
            <v>0.004905480343913836</v>
          </cell>
          <cell r="Y32">
            <v>11.10434014004611</v>
          </cell>
          <cell r="Z32">
            <v>0</v>
          </cell>
          <cell r="AA32">
            <v>3.130145355829013</v>
          </cell>
          <cell r="AB32">
            <v>8.117405423430023</v>
          </cell>
          <cell r="AC32">
            <v>0.1493994240997797</v>
          </cell>
          <cell r="AD32">
            <v>0.03273164117352503</v>
          </cell>
          <cell r="AE32">
            <v>69.92239632147452</v>
          </cell>
          <cell r="AF32">
            <v>0.029042599361181552</v>
          </cell>
          <cell r="AG32">
            <v>100</v>
          </cell>
        </row>
        <row r="33">
          <cell r="A33">
            <v>36647</v>
          </cell>
          <cell r="B33">
            <v>1489931503.74</v>
          </cell>
          <cell r="C33">
            <v>0</v>
          </cell>
          <cell r="D33">
            <v>11028169274.61</v>
          </cell>
          <cell r="E33">
            <v>5212595940.77</v>
          </cell>
          <cell r="F33">
            <v>33932463.52</v>
          </cell>
          <cell r="G33">
            <v>370150961.86</v>
          </cell>
          <cell r="H33">
            <v>0</v>
          </cell>
          <cell r="I33">
            <v>26009969164.99</v>
          </cell>
          <cell r="J33">
            <v>0</v>
          </cell>
          <cell r="K33">
            <v>5387264739.89</v>
          </cell>
          <cell r="L33">
            <v>18983592109.31</v>
          </cell>
          <cell r="M33">
            <v>339281351.24</v>
          </cell>
          <cell r="N33">
            <v>72281584.64</v>
          </cell>
          <cell r="O33">
            <v>159164732484.22</v>
          </cell>
          <cell r="P33">
            <v>45822421.16</v>
          </cell>
          <cell r="Q33">
            <v>228137723999.95</v>
          </cell>
          <cell r="R33">
            <v>0.6530842324614085</v>
          </cell>
          <cell r="S33">
            <v>0</v>
          </cell>
          <cell r="T33">
            <v>4.833996360291741</v>
          </cell>
          <cell r="U33">
            <v>2.2848461224988563</v>
          </cell>
          <cell r="V33">
            <v>0.014873674956101271</v>
          </cell>
          <cell r="W33">
            <v>0.16224890621775517</v>
          </cell>
          <cell r="X33">
            <v>0</v>
          </cell>
          <cell r="Y33">
            <v>11.400994412040202</v>
          </cell>
          <cell r="Z33">
            <v>0</v>
          </cell>
          <cell r="AA33">
            <v>2.361408996914154</v>
          </cell>
          <cell r="AB33">
            <v>8.321110501354068</v>
          </cell>
          <cell r="AC33">
            <v>0.1487177768285592</v>
          </cell>
          <cell r="AD33">
            <v>0.0316833110161193</v>
          </cell>
          <cell r="AE33">
            <v>69.76695028493178</v>
          </cell>
          <cell r="AF33">
            <v>0.020085420489252378</v>
          </cell>
          <cell r="AG33">
            <v>100</v>
          </cell>
        </row>
        <row r="34">
          <cell r="A34">
            <v>36678</v>
          </cell>
          <cell r="B34">
            <v>1402668492.59</v>
          </cell>
          <cell r="C34">
            <v>0</v>
          </cell>
          <cell r="D34">
            <v>11558781301.86</v>
          </cell>
          <cell r="E34">
            <v>5329848877</v>
          </cell>
          <cell r="F34">
            <v>34204536.37</v>
          </cell>
          <cell r="G34">
            <v>377279714.32</v>
          </cell>
          <cell r="H34">
            <v>0</v>
          </cell>
          <cell r="I34">
            <v>26467987150.29</v>
          </cell>
          <cell r="J34">
            <v>0</v>
          </cell>
          <cell r="K34">
            <v>5771080021.09</v>
          </cell>
          <cell r="L34">
            <v>20225669888.71</v>
          </cell>
          <cell r="M34">
            <v>341102286.24</v>
          </cell>
          <cell r="N34">
            <v>63905080.99</v>
          </cell>
          <cell r="O34">
            <v>166717162476.63</v>
          </cell>
          <cell r="P34">
            <v>49955234.4</v>
          </cell>
          <cell r="Q34">
            <v>238339645060.49002</v>
          </cell>
          <cell r="R34">
            <v>0.5885166491013302</v>
          </cell>
          <cell r="S34">
            <v>0</v>
          </cell>
          <cell r="T34">
            <v>4.849709874715308</v>
          </cell>
          <cell r="U34">
            <v>2.2362410062527776</v>
          </cell>
          <cell r="V34">
            <v>0.014351173662828513</v>
          </cell>
          <cell r="W34">
            <v>0.15829498874358366</v>
          </cell>
          <cell r="X34">
            <v>0</v>
          </cell>
          <cell r="Y34">
            <v>11.105155058686309</v>
          </cell>
          <cell r="Z34">
            <v>0</v>
          </cell>
          <cell r="AA34">
            <v>2.4213680521447927</v>
          </cell>
          <cell r="AB34">
            <v>8.486070323540497</v>
          </cell>
          <cell r="AC34">
            <v>0.1431160502707928</v>
          </cell>
          <cell r="AD34">
            <v>0.026812610622870166</v>
          </cell>
          <cell r="AE34">
            <v>69.9494045291196</v>
          </cell>
          <cell r="AF34">
            <v>0.020959683139295388</v>
          </cell>
          <cell r="AG34">
            <v>100</v>
          </cell>
        </row>
        <row r="35">
          <cell r="A35">
            <v>36708</v>
          </cell>
          <cell r="B35">
            <v>1613742481.84</v>
          </cell>
          <cell r="C35">
            <v>0</v>
          </cell>
          <cell r="D35">
            <v>12069689011.38</v>
          </cell>
          <cell r="E35">
            <v>5928167330.19</v>
          </cell>
          <cell r="F35">
            <v>30314731.34</v>
          </cell>
          <cell r="G35">
            <v>435247070.28</v>
          </cell>
          <cell r="H35">
            <v>5014285.33</v>
          </cell>
          <cell r="I35">
            <v>31344301046.65</v>
          </cell>
          <cell r="J35">
            <v>0</v>
          </cell>
          <cell r="K35">
            <v>5905536806.49</v>
          </cell>
          <cell r="L35">
            <v>20868785878.06</v>
          </cell>
          <cell r="M35">
            <v>356441375.67</v>
          </cell>
          <cell r="N35">
            <v>70077967.59</v>
          </cell>
          <cell r="O35">
            <v>167918978334.18</v>
          </cell>
          <cell r="P35">
            <v>70571492.47</v>
          </cell>
          <cell r="Q35">
            <v>246616867811.47</v>
          </cell>
          <cell r="R35">
            <v>0.6543520304027418</v>
          </cell>
          <cell r="S35">
            <v>0</v>
          </cell>
          <cell r="T35">
            <v>4.894105224224507</v>
          </cell>
          <cell r="U35">
            <v>2.4037963756485126</v>
          </cell>
          <cell r="V35">
            <v>0.01229223759470279</v>
          </cell>
          <cell r="W35">
            <v>0.17648714548298097</v>
          </cell>
          <cell r="X35">
            <v>0.0020332288600118167</v>
          </cell>
          <cell r="Y35">
            <v>12.709715002386465</v>
          </cell>
          <cell r="Z35">
            <v>0</v>
          </cell>
          <cell r="AA35">
            <v>2.3946199864173834</v>
          </cell>
          <cell r="AB35">
            <v>8.462026974575583</v>
          </cell>
          <cell r="AC35">
            <v>0.14453243966365148</v>
          </cell>
          <cell r="AD35">
            <v>0.02841572363313452</v>
          </cell>
          <cell r="AE35">
            <v>68.08900778942186</v>
          </cell>
          <cell r="AF35">
            <v>0.0286158416884726</v>
          </cell>
          <cell r="AG35">
            <v>100</v>
          </cell>
        </row>
        <row r="36">
          <cell r="A36">
            <v>36739</v>
          </cell>
          <cell r="B36">
            <v>2095472234.26</v>
          </cell>
          <cell r="C36">
            <v>0</v>
          </cell>
          <cell r="D36">
            <v>12358016745.94</v>
          </cell>
          <cell r="E36">
            <v>6675468121.08</v>
          </cell>
          <cell r="F36">
            <v>18140424.79</v>
          </cell>
          <cell r="G36">
            <v>424821555.06</v>
          </cell>
          <cell r="H36">
            <v>7623603.19</v>
          </cell>
          <cell r="I36">
            <v>31029348369.56</v>
          </cell>
          <cell r="J36">
            <v>0</v>
          </cell>
          <cell r="K36">
            <v>7377840312.82</v>
          </cell>
          <cell r="L36">
            <v>19751545956.3</v>
          </cell>
          <cell r="M36">
            <v>356953568.59</v>
          </cell>
          <cell r="N36">
            <v>62679151.54</v>
          </cell>
          <cell r="O36">
            <v>170943772112.64</v>
          </cell>
          <cell r="P36">
            <v>60731726.08</v>
          </cell>
          <cell r="Q36">
            <v>251162413881.85</v>
          </cell>
          <cell r="R36">
            <v>0.8343096412689108</v>
          </cell>
          <cell r="S36">
            <v>0</v>
          </cell>
          <cell r="T36">
            <v>4.920328864076521</v>
          </cell>
          <cell r="U36">
            <v>2.657829257931971</v>
          </cell>
          <cell r="V36">
            <v>0.007222587372700394</v>
          </cell>
          <cell r="W36">
            <v>0.16914216920205324</v>
          </cell>
          <cell r="X36">
            <v>0.003035328046172641</v>
          </cell>
          <cell r="Y36">
            <v>12.354296126552041</v>
          </cell>
          <cell r="Z36">
            <v>0</v>
          </cell>
          <cell r="AA36">
            <v>2.9374778649366817</v>
          </cell>
          <cell r="AB36">
            <v>7.864053243886793</v>
          </cell>
          <cell r="AC36">
            <v>0.1421206155304414</v>
          </cell>
          <cell r="AD36">
            <v>0.024955625553704494</v>
          </cell>
          <cell r="AE36">
            <v>68.06104841509213</v>
          </cell>
          <cell r="AF36">
            <v>0.024180260549880275</v>
          </cell>
          <cell r="AG36">
            <v>100</v>
          </cell>
        </row>
        <row r="37">
          <cell r="A37">
            <v>36770</v>
          </cell>
          <cell r="B37">
            <v>2081315391.82</v>
          </cell>
          <cell r="C37">
            <v>0</v>
          </cell>
          <cell r="D37">
            <v>11172967292.54</v>
          </cell>
          <cell r="E37">
            <v>6713097737.47</v>
          </cell>
          <cell r="F37">
            <v>18914748.25</v>
          </cell>
          <cell r="G37">
            <v>480695815.79</v>
          </cell>
          <cell r="H37">
            <v>24029823.54</v>
          </cell>
          <cell r="I37">
            <v>33374196500.94</v>
          </cell>
          <cell r="J37">
            <v>0</v>
          </cell>
          <cell r="K37">
            <v>7942519409.83</v>
          </cell>
          <cell r="L37">
            <v>21001004913.81</v>
          </cell>
          <cell r="M37">
            <v>192438632.1</v>
          </cell>
          <cell r="N37">
            <v>63711685.05</v>
          </cell>
          <cell r="O37">
            <v>175321549947.61</v>
          </cell>
          <cell r="P37">
            <v>65772778.05</v>
          </cell>
          <cell r="Q37">
            <v>258452214676.8</v>
          </cell>
          <cell r="R37">
            <v>0.8052998866435443</v>
          </cell>
          <cell r="S37">
            <v>0</v>
          </cell>
          <cell r="T37">
            <v>4.323030199803872</v>
          </cell>
          <cell r="U37">
            <v>2.5974231816372217</v>
          </cell>
          <cell r="V37">
            <v>0.007318470175871117</v>
          </cell>
          <cell r="W37">
            <v>0.18599020959875326</v>
          </cell>
          <cell r="X37">
            <v>0.009297588558120814</v>
          </cell>
          <cell r="Y37">
            <v>12.913101380336457</v>
          </cell>
          <cell r="Z37">
            <v>0</v>
          </cell>
          <cell r="AA37">
            <v>3.0731094410478508</v>
          </cell>
          <cell r="AB37">
            <v>8.1256819331466</v>
          </cell>
          <cell r="AC37">
            <v>0.07445810914820312</v>
          </cell>
          <cell r="AD37">
            <v>0.024651243607903623</v>
          </cell>
          <cell r="AE37">
            <v>67.83518963722301</v>
          </cell>
          <cell r="AF37">
            <v>0.025448719072595397</v>
          </cell>
          <cell r="AG37">
            <v>100</v>
          </cell>
        </row>
        <row r="38">
          <cell r="A38">
            <v>36800</v>
          </cell>
          <cell r="B38">
            <v>1701068395.6</v>
          </cell>
          <cell r="C38">
            <v>0</v>
          </cell>
          <cell r="D38">
            <v>11994282379.11</v>
          </cell>
          <cell r="E38">
            <v>6748197233.73</v>
          </cell>
          <cell r="F38">
            <v>19254075.56</v>
          </cell>
          <cell r="G38">
            <v>529966631.05</v>
          </cell>
          <cell r="H38">
            <v>19031290.85</v>
          </cell>
          <cell r="I38">
            <v>36101194766.28</v>
          </cell>
          <cell r="J38">
            <v>0</v>
          </cell>
          <cell r="K38">
            <v>7916912573.09</v>
          </cell>
          <cell r="L38">
            <v>22650190292.07</v>
          </cell>
          <cell r="M38">
            <v>284311737.88</v>
          </cell>
          <cell r="N38">
            <v>26573258.65</v>
          </cell>
          <cell r="O38">
            <v>177462084512.87</v>
          </cell>
          <cell r="P38">
            <v>58815810.56</v>
          </cell>
          <cell r="Q38">
            <v>265511882957.3</v>
          </cell>
          <cell r="R38">
            <v>0.6406750525262059</v>
          </cell>
          <cell r="S38">
            <v>0</v>
          </cell>
          <cell r="T38">
            <v>4.517418296129119</v>
          </cell>
          <cell r="U38">
            <v>2.541580120094005</v>
          </cell>
          <cell r="V38">
            <v>0.007251681297856062</v>
          </cell>
          <cell r="W38">
            <v>0.1996018502626604</v>
          </cell>
          <cell r="X38">
            <v>0.007167773674770195</v>
          </cell>
          <cell r="Y38">
            <v>13.596828271556435</v>
          </cell>
          <cell r="Z38">
            <v>0</v>
          </cell>
          <cell r="AA38">
            <v>2.981754520705655</v>
          </cell>
          <cell r="AB38">
            <v>8.530763308892144</v>
          </cell>
          <cell r="AC38">
            <v>0.10708060773525659</v>
          </cell>
          <cell r="AD38">
            <v>0.010008312379101145</v>
          </cell>
          <cell r="AE38">
            <v>66.83771834852669</v>
          </cell>
          <cell r="AF38">
            <v>0.022151856220107048</v>
          </cell>
          <cell r="AG38">
            <v>100</v>
          </cell>
        </row>
        <row r="39">
          <cell r="A39">
            <v>36831</v>
          </cell>
          <cell r="B39">
            <v>1765460211.92</v>
          </cell>
          <cell r="C39">
            <v>0</v>
          </cell>
          <cell r="D39">
            <v>14117635040.33</v>
          </cell>
          <cell r="E39">
            <v>7068899552.53</v>
          </cell>
          <cell r="F39">
            <v>134520521.01</v>
          </cell>
          <cell r="G39">
            <v>510976333.16</v>
          </cell>
          <cell r="H39">
            <v>22144889.92</v>
          </cell>
          <cell r="I39">
            <v>37205894629.71</v>
          </cell>
          <cell r="J39">
            <v>0</v>
          </cell>
          <cell r="K39">
            <v>7542722562.27</v>
          </cell>
          <cell r="L39">
            <v>24886421346.35</v>
          </cell>
          <cell r="M39">
            <v>166940629.49</v>
          </cell>
          <cell r="N39">
            <v>27291881.76</v>
          </cell>
          <cell r="O39">
            <v>175878964550.62</v>
          </cell>
          <cell r="P39">
            <v>50895504.88</v>
          </cell>
          <cell r="Q39">
            <v>269378767653.94998</v>
          </cell>
          <cell r="R39">
            <v>0.6553820953654187</v>
          </cell>
          <cell r="S39">
            <v>0</v>
          </cell>
          <cell r="T39">
            <v>5.240812096395745</v>
          </cell>
          <cell r="U39">
            <v>2.624148745683946</v>
          </cell>
          <cell r="V39">
            <v>0.04993731398415486</v>
          </cell>
          <cell r="W39">
            <v>0.18968693695132338</v>
          </cell>
          <cell r="X39">
            <v>0.008220725825150342</v>
          </cell>
          <cell r="Y39">
            <v>13.81173986121487</v>
          </cell>
          <cell r="Z39">
            <v>0</v>
          </cell>
          <cell r="AA39">
            <v>2.800043458495419</v>
          </cell>
          <cell r="AB39">
            <v>9.23844947509733</v>
          </cell>
          <cell r="AC39">
            <v>0.06197245274521995</v>
          </cell>
          <cell r="AD39">
            <v>0.010131415329310499</v>
          </cell>
          <cell r="AE39">
            <v>65.29058176424583</v>
          </cell>
          <cell r="AF39">
            <v>0.01889365866629159</v>
          </cell>
          <cell r="AG39">
            <v>100</v>
          </cell>
        </row>
        <row r="40">
          <cell r="A40">
            <v>36861</v>
          </cell>
          <cell r="B40">
            <v>1618347109.33</v>
          </cell>
          <cell r="C40">
            <v>0</v>
          </cell>
          <cell r="D40">
            <v>15712690715.17</v>
          </cell>
          <cell r="E40">
            <v>8019423975.94</v>
          </cell>
          <cell r="F40">
            <v>120554225.3</v>
          </cell>
          <cell r="G40">
            <v>480140092.16</v>
          </cell>
          <cell r="H40">
            <v>13160480.7</v>
          </cell>
          <cell r="I40">
            <v>36200987615.12</v>
          </cell>
          <cell r="J40">
            <v>0</v>
          </cell>
          <cell r="K40">
            <v>8105260932.53</v>
          </cell>
          <cell r="L40">
            <v>27491019903.92</v>
          </cell>
          <cell r="M40">
            <v>163997371.02</v>
          </cell>
          <cell r="N40">
            <v>17293642.54</v>
          </cell>
          <cell r="O40">
            <v>172014662553.18</v>
          </cell>
          <cell r="P40">
            <v>47633028.8</v>
          </cell>
          <cell r="Q40">
            <v>270005171645.70996</v>
          </cell>
          <cell r="R40">
            <v>0.5993763376701282</v>
          </cell>
          <cell r="S40">
            <v>0</v>
          </cell>
          <cell r="T40">
            <v>5.819403613419512</v>
          </cell>
          <cell r="U40">
            <v>2.9701001381050465</v>
          </cell>
          <cell r="V40">
            <v>0.04464885785898444</v>
          </cell>
          <cell r="W40">
            <v>0.1778262576355466</v>
          </cell>
          <cell r="X40">
            <v>0.004874158750288182</v>
          </cell>
          <cell r="Y40">
            <v>13.407516379953455</v>
          </cell>
          <cell r="Z40">
            <v>0</v>
          </cell>
          <cell r="AA40">
            <v>3.0018909945789485</v>
          </cell>
          <cell r="AB40">
            <v>10.181664201600043</v>
          </cell>
          <cell r="AC40">
            <v>0.06073860364244831</v>
          </cell>
          <cell r="AD40">
            <v>0.006404930111002477</v>
          </cell>
          <cell r="AE40">
            <v>63.70791400206615</v>
          </cell>
          <cell r="AF40">
            <v>0.017641524608462744</v>
          </cell>
          <cell r="AG40">
            <v>100</v>
          </cell>
        </row>
        <row r="41">
          <cell r="A41">
            <v>36892</v>
          </cell>
          <cell r="B41">
            <v>1890868469.45</v>
          </cell>
          <cell r="C41">
            <v>33820399.89</v>
          </cell>
          <cell r="D41">
            <v>14816480519.21</v>
          </cell>
          <cell r="E41">
            <v>8292307564.4</v>
          </cell>
          <cell r="F41">
            <v>121665494.73</v>
          </cell>
          <cell r="G41">
            <v>492044265.63</v>
          </cell>
          <cell r="H41">
            <v>9617478.31</v>
          </cell>
          <cell r="I41">
            <v>43989858990.82</v>
          </cell>
          <cell r="J41">
            <v>0</v>
          </cell>
          <cell r="K41">
            <v>8694945897.54</v>
          </cell>
          <cell r="L41">
            <v>28747335391.22</v>
          </cell>
          <cell r="M41">
            <v>165963623.88</v>
          </cell>
          <cell r="N41">
            <v>17490984.77</v>
          </cell>
          <cell r="O41">
            <v>176551604230.3</v>
          </cell>
          <cell r="P41">
            <v>37637656.21</v>
          </cell>
          <cell r="Q41">
            <v>283861640966.36005</v>
          </cell>
          <cell r="R41">
            <v>0.6661232785848947</v>
          </cell>
          <cell r="S41">
            <v>0.01191439596236534</v>
          </cell>
          <cell r="T41">
            <v>5.219613495070958</v>
          </cell>
          <cell r="U41">
            <v>2.921249780762983</v>
          </cell>
          <cell r="V41">
            <v>0.042860843865979895</v>
          </cell>
          <cell r="W41">
            <v>0.1733394705797221</v>
          </cell>
          <cell r="X41">
            <v>0.003388086631662836</v>
          </cell>
          <cell r="Y41">
            <v>15.496936761537697</v>
          </cell>
          <cell r="Z41">
            <v>0</v>
          </cell>
          <cell r="AA41">
            <v>3.063092944837314</v>
          </cell>
          <cell r="AB41">
            <v>10.127234977348278</v>
          </cell>
          <cell r="AC41">
            <v>0.05846637936531483</v>
          </cell>
          <cell r="AD41">
            <v>0.006161799357762758</v>
          </cell>
          <cell r="AE41">
            <v>62.19635863065515</v>
          </cell>
          <cell r="AF41">
            <v>0.013259155439906859</v>
          </cell>
          <cell r="AG41">
            <v>100</v>
          </cell>
        </row>
        <row r="42">
          <cell r="A42">
            <v>36923</v>
          </cell>
          <cell r="B42">
            <v>1768448924.14</v>
          </cell>
          <cell r="C42">
            <v>0</v>
          </cell>
          <cell r="D42">
            <v>14308511988.93</v>
          </cell>
          <cell r="E42">
            <v>8858741968.88</v>
          </cell>
          <cell r="F42">
            <v>125806767.58</v>
          </cell>
          <cell r="G42">
            <v>491080934.72</v>
          </cell>
          <cell r="H42">
            <v>140134141.62</v>
          </cell>
          <cell r="I42">
            <v>40798718722.94</v>
          </cell>
          <cell r="J42">
            <v>0</v>
          </cell>
          <cell r="K42">
            <v>8252142907.94</v>
          </cell>
          <cell r="L42">
            <v>31787488217.82</v>
          </cell>
          <cell r="M42">
            <v>175671676.64</v>
          </cell>
          <cell r="N42">
            <v>17702206.4</v>
          </cell>
          <cell r="O42">
            <v>180649605038.29</v>
          </cell>
          <cell r="P42">
            <v>44232515.42</v>
          </cell>
          <cell r="Q42">
            <v>287418286011.32</v>
          </cell>
          <cell r="R42">
            <v>0.6152875478738153</v>
          </cell>
          <cell r="S42">
            <v>0</v>
          </cell>
          <cell r="T42">
            <v>4.978288677278681</v>
          </cell>
          <cell r="U42">
            <v>3.082177578823602</v>
          </cell>
          <cell r="V42">
            <v>0.04377131647603141</v>
          </cell>
          <cell r="W42">
            <v>0.1708593219780939</v>
          </cell>
          <cell r="X42">
            <v>0.04875616773195871</v>
          </cell>
          <cell r="Y42">
            <v>14.194893195255204</v>
          </cell>
          <cell r="Z42">
            <v>0</v>
          </cell>
          <cell r="AA42">
            <v>2.871126615658333</v>
          </cell>
          <cell r="AB42">
            <v>11.059661046259265</v>
          </cell>
          <cell r="AC42">
            <v>0.061120563718441046</v>
          </cell>
          <cell r="AD42">
            <v>0.006159039720702668</v>
          </cell>
          <cell r="AE42">
            <v>62.852509332400345</v>
          </cell>
          <cell r="AF42">
            <v>0.015389596825533187</v>
          </cell>
          <cell r="AG42">
            <v>100</v>
          </cell>
        </row>
        <row r="43">
          <cell r="A43">
            <v>36951</v>
          </cell>
          <cell r="B43">
            <v>1766171205.21</v>
          </cell>
          <cell r="C43">
            <v>0</v>
          </cell>
          <cell r="D43">
            <v>13833363906.6</v>
          </cell>
          <cell r="E43">
            <v>10048335683.2</v>
          </cell>
          <cell r="F43">
            <v>134457819.94</v>
          </cell>
          <cell r="G43">
            <v>564690607.94</v>
          </cell>
          <cell r="H43">
            <v>157008175.93</v>
          </cell>
          <cell r="I43">
            <v>42819636457.03</v>
          </cell>
          <cell r="J43">
            <v>0</v>
          </cell>
          <cell r="K43">
            <v>7529741794.01</v>
          </cell>
          <cell r="L43">
            <v>35380418019.56</v>
          </cell>
          <cell r="M43">
            <v>177932738.05</v>
          </cell>
          <cell r="N43">
            <v>17950041.13</v>
          </cell>
          <cell r="O43">
            <v>180582183996.42</v>
          </cell>
          <cell r="P43">
            <v>45813813.4</v>
          </cell>
          <cell r="Q43">
            <v>293057704258.42004</v>
          </cell>
          <cell r="R43">
            <v>0.6026701156617879</v>
          </cell>
          <cell r="S43">
            <v>0</v>
          </cell>
          <cell r="T43">
            <v>4.720354969546086</v>
          </cell>
          <cell r="U43">
            <v>3.4287908276041494</v>
          </cell>
          <cell r="V43">
            <v>0.04588100499874055</v>
          </cell>
          <cell r="W43">
            <v>0.192689221178793</v>
          </cell>
          <cell r="X43">
            <v>0.05357585678469291</v>
          </cell>
          <cell r="Y43">
            <v>14.611332797199347</v>
          </cell>
          <cell r="Z43">
            <v>0</v>
          </cell>
          <cell r="AA43">
            <v>2.569371725975929</v>
          </cell>
          <cell r="AB43">
            <v>12.072850331333154</v>
          </cell>
          <cell r="AC43">
            <v>0.060715939374553295</v>
          </cell>
          <cell r="AD43">
            <v>0.006125087608743276</v>
          </cell>
          <cell r="AE43">
            <v>61.620009087760266</v>
          </cell>
          <cell r="AF43">
            <v>0.015633034973754213</v>
          </cell>
          <cell r="AG43">
            <v>100</v>
          </cell>
        </row>
        <row r="44">
          <cell r="A44">
            <v>36982</v>
          </cell>
          <cell r="B44">
            <v>1394896611.14</v>
          </cell>
          <cell r="C44">
            <v>0</v>
          </cell>
          <cell r="D44">
            <v>14085737734.96</v>
          </cell>
          <cell r="E44">
            <v>9876136736.61</v>
          </cell>
          <cell r="F44">
            <v>143329799.02</v>
          </cell>
          <cell r="G44">
            <v>583494379.72</v>
          </cell>
          <cell r="H44">
            <v>175648948.39</v>
          </cell>
          <cell r="I44">
            <v>38508004026.86</v>
          </cell>
          <cell r="J44">
            <v>0</v>
          </cell>
          <cell r="K44">
            <v>7557376460.77</v>
          </cell>
          <cell r="L44">
            <v>39734559327.18</v>
          </cell>
          <cell r="M44">
            <v>180172283.57</v>
          </cell>
          <cell r="N44">
            <v>18164858.66</v>
          </cell>
          <cell r="O44">
            <v>182598683923.03</v>
          </cell>
          <cell r="P44">
            <v>178648155.52</v>
          </cell>
          <cell r="Q44">
            <v>295034853245.43005</v>
          </cell>
          <cell r="R44">
            <v>0.4727904502793201</v>
          </cell>
          <cell r="S44">
            <v>0</v>
          </cell>
          <cell r="T44">
            <v>4.77426228800247</v>
          </cell>
          <cell r="U44">
            <v>3.3474474720430263</v>
          </cell>
          <cell r="V44">
            <v>0.048580632912806586</v>
          </cell>
          <cell r="W44">
            <v>0.1977713389796051</v>
          </cell>
          <cell r="X44">
            <v>0.059534982547937564</v>
          </cell>
          <cell r="Y44">
            <v>13.052018635515724</v>
          </cell>
          <cell r="Z44">
            <v>0</v>
          </cell>
          <cell r="AA44">
            <v>2.561519894221874</v>
          </cell>
          <cell r="AB44">
            <v>13.467750975891004</v>
          </cell>
          <cell r="AC44">
            <v>0.061068135370474494</v>
          </cell>
          <cell r="AD44">
            <v>0.00615685179570606</v>
          </cell>
          <cell r="AE44">
            <v>61.89054679961218</v>
          </cell>
          <cell r="AF44">
            <v>0.060551542827853064</v>
          </cell>
          <cell r="AG44">
            <v>100</v>
          </cell>
        </row>
        <row r="45">
          <cell r="A45">
            <v>37012</v>
          </cell>
          <cell r="B45">
            <v>1423311961.3</v>
          </cell>
          <cell r="C45">
            <v>0</v>
          </cell>
          <cell r="D45">
            <v>14424226706.2</v>
          </cell>
          <cell r="E45">
            <v>9195482665.01</v>
          </cell>
          <cell r="F45">
            <v>202479287.11</v>
          </cell>
          <cell r="G45">
            <v>574583308.13</v>
          </cell>
          <cell r="H45">
            <v>263412519.52</v>
          </cell>
          <cell r="I45">
            <v>42843061307.36</v>
          </cell>
          <cell r="J45">
            <v>0</v>
          </cell>
          <cell r="K45">
            <v>8264546033.99</v>
          </cell>
          <cell r="L45">
            <v>43552154239.89</v>
          </cell>
          <cell r="M45">
            <v>19343705.85</v>
          </cell>
          <cell r="N45">
            <v>25330194.66</v>
          </cell>
          <cell r="O45">
            <v>178772001841.2</v>
          </cell>
          <cell r="P45">
            <v>176974147.82</v>
          </cell>
          <cell r="Q45">
            <v>299736907918.04004</v>
          </cell>
          <cell r="R45">
            <v>0.4748537546431186</v>
          </cell>
          <cell r="S45">
            <v>0</v>
          </cell>
          <cell r="T45">
            <v>4.812295825158828</v>
          </cell>
          <cell r="U45">
            <v>3.0678513129669067</v>
          </cell>
          <cell r="V45">
            <v>0.06755233732022281</v>
          </cell>
          <cell r="W45">
            <v>0.19169588160531564</v>
          </cell>
          <cell r="X45">
            <v>0.08788124270369381</v>
          </cell>
          <cell r="Y45">
            <v>14.293555506709568</v>
          </cell>
          <cell r="Z45">
            <v>0</v>
          </cell>
          <cell r="AA45">
            <v>2.7572667281434207</v>
          </cell>
          <cell r="AB45">
            <v>14.5301272847583</v>
          </cell>
          <cell r="AC45">
            <v>0.006453561553150251</v>
          </cell>
          <cell r="AD45">
            <v>0.008450809356759723</v>
          </cell>
          <cell r="AE45">
            <v>59.64297259317941</v>
          </cell>
          <cell r="AF45">
            <v>0.05904316190130037</v>
          </cell>
          <cell r="AG45">
            <v>100</v>
          </cell>
        </row>
        <row r="46">
          <cell r="A46">
            <v>37043</v>
          </cell>
          <cell r="B46">
            <v>1542576470.63</v>
          </cell>
          <cell r="C46">
            <v>0</v>
          </cell>
          <cell r="D46">
            <v>14504539994.7</v>
          </cell>
          <cell r="E46">
            <v>9281742660.46</v>
          </cell>
          <cell r="F46">
            <v>213616566.05</v>
          </cell>
          <cell r="G46">
            <v>591409844.29</v>
          </cell>
          <cell r="H46">
            <v>324023173.79</v>
          </cell>
          <cell r="I46">
            <v>44119939321.03</v>
          </cell>
          <cell r="J46">
            <v>0</v>
          </cell>
          <cell r="K46">
            <v>6816879191.13</v>
          </cell>
          <cell r="L46">
            <v>49557755779.75</v>
          </cell>
          <cell r="M46">
            <v>15398376.97</v>
          </cell>
          <cell r="N46">
            <v>18248023.83</v>
          </cell>
          <cell r="O46">
            <v>175933902816.35</v>
          </cell>
          <cell r="P46">
            <v>106389614.79</v>
          </cell>
          <cell r="Q46">
            <v>303026421833.76996</v>
          </cell>
          <cell r="R46">
            <v>0.5090567552806353</v>
          </cell>
          <cell r="S46">
            <v>0</v>
          </cell>
          <cell r="T46">
            <v>4.786559504258906</v>
          </cell>
          <cell r="U46">
            <v>3.063014308881504</v>
          </cell>
          <cell r="V46">
            <v>0.07049436968476064</v>
          </cell>
          <cell r="W46">
            <v>0.1951677483141808</v>
          </cell>
          <cell r="X46">
            <v>0.10692901689204784</v>
          </cell>
          <cell r="Y46">
            <v>14.559766456679709</v>
          </cell>
          <cell r="Z46">
            <v>0</v>
          </cell>
          <cell r="AA46">
            <v>2.249598945820477</v>
          </cell>
          <cell r="AB46">
            <v>16.354268871951934</v>
          </cell>
          <cell r="AC46">
            <v>0.005081529484068234</v>
          </cell>
          <cell r="AD46">
            <v>0.006021924992405529</v>
          </cell>
          <cell r="AE46">
            <v>58.05893154520413</v>
          </cell>
          <cell r="AF46">
            <v>0.03510902255525485</v>
          </cell>
          <cell r="AG46">
            <v>100</v>
          </cell>
        </row>
        <row r="47">
          <cell r="A47">
            <v>37073</v>
          </cell>
          <cell r="B47">
            <v>1616699900</v>
          </cell>
          <cell r="C47">
            <v>0</v>
          </cell>
          <cell r="D47">
            <v>16306888500</v>
          </cell>
          <cell r="E47">
            <v>10699132800</v>
          </cell>
          <cell r="F47">
            <v>1705500</v>
          </cell>
          <cell r="G47">
            <v>516486800</v>
          </cell>
          <cell r="H47">
            <v>358832800</v>
          </cell>
          <cell r="I47">
            <v>46696286800</v>
          </cell>
          <cell r="J47">
            <v>0</v>
          </cell>
          <cell r="K47">
            <v>5953159700</v>
          </cell>
          <cell r="L47">
            <v>54937992600</v>
          </cell>
          <cell r="M47">
            <v>15733700</v>
          </cell>
          <cell r="N47">
            <v>11633100</v>
          </cell>
          <cell r="O47">
            <v>172438724900</v>
          </cell>
          <cell r="P47">
            <v>171698700</v>
          </cell>
          <cell r="Q47">
            <v>309724975800</v>
          </cell>
          <cell r="R47">
            <v>0.521979183572189</v>
          </cell>
          <cell r="S47">
            <v>0</v>
          </cell>
          <cell r="T47">
            <v>5.264957550769143</v>
          </cell>
          <cell r="U47">
            <v>3.4543978161156743</v>
          </cell>
          <cell r="V47">
            <v>0.0005506498129815981</v>
          </cell>
          <cell r="W47">
            <v>0.1667565874098294</v>
          </cell>
          <cell r="X47">
            <v>0.11585530003615549</v>
          </cell>
          <cell r="Y47">
            <v>15.07669398613607</v>
          </cell>
          <cell r="Z47">
            <v>0</v>
          </cell>
          <cell r="AA47">
            <v>1.922079317182402</v>
          </cell>
          <cell r="AB47">
            <v>17.73766951086158</v>
          </cell>
          <cell r="AC47">
            <v>0.0050798938507819235</v>
          </cell>
          <cell r="AD47">
            <v>0.003755945083199196</v>
          </cell>
          <cell r="AE47">
            <v>55.674788400451625</v>
          </cell>
          <cell r="AF47">
            <v>0.05543585871837204</v>
          </cell>
          <cell r="AG47">
            <v>100</v>
          </cell>
        </row>
        <row r="48">
          <cell r="A48">
            <v>37104</v>
          </cell>
          <cell r="B48">
            <v>1413900000</v>
          </cell>
          <cell r="C48">
            <v>0</v>
          </cell>
          <cell r="D48">
            <v>18390827300</v>
          </cell>
          <cell r="E48">
            <v>11221227500</v>
          </cell>
          <cell r="F48">
            <v>1770600</v>
          </cell>
          <cell r="G48">
            <v>534303700</v>
          </cell>
          <cell r="H48">
            <v>392180000</v>
          </cell>
          <cell r="I48">
            <v>50485273100</v>
          </cell>
          <cell r="J48">
            <v>0</v>
          </cell>
          <cell r="K48">
            <v>4919776500</v>
          </cell>
          <cell r="L48">
            <v>58866905600</v>
          </cell>
          <cell r="M48">
            <v>16140300</v>
          </cell>
          <cell r="N48">
            <v>10932400</v>
          </cell>
          <cell r="O48">
            <v>170311145600</v>
          </cell>
          <cell r="P48">
            <v>218225700</v>
          </cell>
          <cell r="Q48">
            <v>316782608300</v>
          </cell>
          <cell r="R48">
            <v>0.44633132089783356</v>
          </cell>
          <cell r="S48">
            <v>0</v>
          </cell>
          <cell r="T48">
            <v>5.8055040959140936</v>
          </cell>
          <cell r="U48">
            <v>3.542248597616588</v>
          </cell>
          <cell r="V48">
            <v>0.0005589321994353942</v>
          </cell>
          <cell r="W48">
            <v>0.16866573037810298</v>
          </cell>
          <cell r="X48">
            <v>0.12380098835116513</v>
          </cell>
          <cell r="Y48">
            <v>15.936882826657376</v>
          </cell>
          <cell r="Z48">
            <v>0</v>
          </cell>
          <cell r="AA48">
            <v>1.5530450129196691</v>
          </cell>
          <cell r="AB48">
            <v>18.582745408880452</v>
          </cell>
          <cell r="AC48">
            <v>0.0050950713761138</v>
          </cell>
          <cell r="AD48">
            <v>0.00345107329555377</v>
          </cell>
          <cell r="AE48">
            <v>53.762782784688625</v>
          </cell>
          <cell r="AF48">
            <v>0.0688881568249907</v>
          </cell>
          <cell r="AG48">
            <v>100</v>
          </cell>
        </row>
        <row r="49">
          <cell r="A49">
            <v>37135</v>
          </cell>
          <cell r="B49">
            <v>1295656900</v>
          </cell>
          <cell r="C49">
            <v>0</v>
          </cell>
          <cell r="D49">
            <v>18831010500</v>
          </cell>
          <cell r="E49">
            <v>11418622900</v>
          </cell>
          <cell r="F49">
            <v>1938500</v>
          </cell>
          <cell r="G49">
            <v>530471000</v>
          </cell>
          <cell r="H49">
            <v>445636400</v>
          </cell>
          <cell r="I49">
            <v>48145044100</v>
          </cell>
          <cell r="J49">
            <v>0</v>
          </cell>
          <cell r="K49">
            <v>5331612800</v>
          </cell>
          <cell r="L49">
            <v>64607914400</v>
          </cell>
          <cell r="M49">
            <v>554300</v>
          </cell>
          <cell r="N49">
            <v>11078000</v>
          </cell>
          <cell r="O49">
            <v>172120560900</v>
          </cell>
          <cell r="P49">
            <v>255823500</v>
          </cell>
          <cell r="Q49">
            <v>322995924200</v>
          </cell>
          <cell r="R49">
            <v>0.401137228963213</v>
          </cell>
          <cell r="S49">
            <v>0</v>
          </cell>
          <cell r="T49">
            <v>5.830107778183537</v>
          </cell>
          <cell r="U49">
            <v>3.535221977887732</v>
          </cell>
          <cell r="V49">
            <v>0.0006001623719560236</v>
          </cell>
          <cell r="W49">
            <v>0.16423458014644507</v>
          </cell>
          <cell r="X49">
            <v>0.1379696666772986</v>
          </cell>
          <cell r="Y49">
            <v>14.90577449831486</v>
          </cell>
          <cell r="Z49">
            <v>0</v>
          </cell>
          <cell r="AA49">
            <v>1.6506749468140811</v>
          </cell>
          <cell r="AB49">
            <v>20.002702684258825</v>
          </cell>
          <cell r="AC49">
            <v>0.0001716120726206984</v>
          </cell>
          <cell r="AD49">
            <v>0.0034297646409743765</v>
          </cell>
          <cell r="AE49">
            <v>53.28877177825391</v>
          </cell>
          <cell r="AF49">
            <v>0.0792033214145431</v>
          </cell>
          <cell r="AG49">
            <v>100</v>
          </cell>
        </row>
        <row r="50">
          <cell r="A50">
            <v>37165</v>
          </cell>
          <cell r="B50">
            <v>1340800300</v>
          </cell>
          <cell r="C50">
            <v>0</v>
          </cell>
          <cell r="D50">
            <v>19942065600</v>
          </cell>
          <cell r="E50">
            <v>11214671200</v>
          </cell>
          <cell r="F50">
            <v>1940600</v>
          </cell>
          <cell r="G50">
            <v>471874600</v>
          </cell>
          <cell r="H50">
            <v>480302300</v>
          </cell>
          <cell r="I50">
            <v>47885793800</v>
          </cell>
          <cell r="J50">
            <v>0</v>
          </cell>
          <cell r="K50">
            <v>4812215600</v>
          </cell>
          <cell r="L50">
            <v>66195470500</v>
          </cell>
          <cell r="M50">
            <v>108700</v>
          </cell>
          <cell r="N50">
            <v>0</v>
          </cell>
          <cell r="O50">
            <v>171723088700</v>
          </cell>
          <cell r="P50">
            <v>136797900</v>
          </cell>
          <cell r="Q50">
            <v>324205129800</v>
          </cell>
          <cell r="R50">
            <v>0.41356541792757284</v>
          </cell>
          <cell r="S50">
            <v>0</v>
          </cell>
          <cell r="T50">
            <v>6.151064177270152</v>
          </cell>
          <cell r="U50">
            <v>3.4591282398641425</v>
          </cell>
          <cell r="V50">
            <v>0.0005985716515951316</v>
          </cell>
          <cell r="W50">
            <v>0.1455481596762816</v>
          </cell>
          <cell r="X50">
            <v>0.1481476558672268</v>
          </cell>
          <cell r="Y50">
            <v>14.770214718545766</v>
          </cell>
          <cell r="Z50">
            <v>0</v>
          </cell>
          <cell r="AA50">
            <v>1.4843119857383578</v>
          </cell>
          <cell r="AB50">
            <v>20.417773938628162</v>
          </cell>
          <cell r="AC50">
            <v>3.352815548201113E-05</v>
          </cell>
          <cell r="AD50">
            <v>0</v>
          </cell>
          <cell r="AE50">
            <v>52.96741874687017</v>
          </cell>
          <cell r="AF50">
            <v>0.04219485980508381</v>
          </cell>
          <cell r="AG50">
            <v>100</v>
          </cell>
        </row>
        <row r="51">
          <cell r="A51">
            <v>37196</v>
          </cell>
          <cell r="B51">
            <v>1449179800</v>
          </cell>
          <cell r="C51">
            <v>0</v>
          </cell>
          <cell r="D51">
            <v>21484397200</v>
          </cell>
          <cell r="E51">
            <v>11518915500</v>
          </cell>
          <cell r="F51">
            <v>1789600</v>
          </cell>
          <cell r="G51">
            <v>466570500</v>
          </cell>
          <cell r="H51">
            <v>477462500</v>
          </cell>
          <cell r="I51">
            <v>49427573100</v>
          </cell>
          <cell r="J51">
            <v>0</v>
          </cell>
          <cell r="K51">
            <v>4504079700</v>
          </cell>
          <cell r="L51">
            <v>60422179200</v>
          </cell>
          <cell r="M51">
            <v>108700</v>
          </cell>
          <cell r="N51">
            <v>0</v>
          </cell>
          <cell r="O51">
            <v>170443322500</v>
          </cell>
          <cell r="P51">
            <v>145024200</v>
          </cell>
          <cell r="Q51">
            <v>320340602500</v>
          </cell>
          <cell r="R51">
            <v>0.45238717436700837</v>
          </cell>
          <cell r="S51">
            <v>0</v>
          </cell>
          <cell r="T51">
            <v>6.706735590909055</v>
          </cell>
          <cell r="U51">
            <v>3.595833750109776</v>
          </cell>
          <cell r="V51">
            <v>0.0005586553768188034</v>
          </cell>
          <cell r="W51">
            <v>0.1456482557499092</v>
          </cell>
          <cell r="X51">
            <v>0.14904838670895612</v>
          </cell>
          <cell r="Y51">
            <v>15.429693493193703</v>
          </cell>
          <cell r="Z51">
            <v>0</v>
          </cell>
          <cell r="AA51">
            <v>1.406028353836289</v>
          </cell>
          <cell r="AB51">
            <v>18.861854765975224</v>
          </cell>
          <cell r="AC51">
            <v>3.393263268898297E-05</v>
          </cell>
          <cell r="AD51">
            <v>0</v>
          </cell>
          <cell r="AE51">
            <v>53.20690576524716</v>
          </cell>
          <cell r="AF51">
            <v>0.045271875893409426</v>
          </cell>
          <cell r="AG51">
            <v>100</v>
          </cell>
        </row>
        <row r="52">
          <cell r="A52">
            <v>37226</v>
          </cell>
          <cell r="B52">
            <v>1518900500</v>
          </cell>
          <cell r="C52">
            <v>0</v>
          </cell>
          <cell r="D52">
            <v>26692894500</v>
          </cell>
          <cell r="E52">
            <v>14152841400</v>
          </cell>
          <cell r="F52">
            <v>7429000</v>
          </cell>
          <cell r="G52">
            <v>490076600</v>
          </cell>
          <cell r="H52">
            <v>541044700</v>
          </cell>
          <cell r="I52">
            <v>45525134500</v>
          </cell>
          <cell r="J52">
            <v>0</v>
          </cell>
          <cell r="K52">
            <v>4109918900</v>
          </cell>
          <cell r="L52">
            <v>57741409500</v>
          </cell>
          <cell r="M52">
            <v>108700</v>
          </cell>
          <cell r="N52">
            <v>0</v>
          </cell>
          <cell r="O52">
            <v>165897183500</v>
          </cell>
          <cell r="P52">
            <v>68156900</v>
          </cell>
          <cell r="Q52">
            <v>316745098700</v>
          </cell>
          <cell r="R52">
            <v>0.4795340184375203</v>
          </cell>
          <cell r="S52">
            <v>0</v>
          </cell>
          <cell r="T52">
            <v>8.427247843630168</v>
          </cell>
          <cell r="U52">
            <v>4.468211649710367</v>
          </cell>
          <cell r="V52">
            <v>0.0023454190863538057</v>
          </cell>
          <cell r="W52">
            <v>0.15472270984188713</v>
          </cell>
          <cell r="X52">
            <v>0.17081391384447017</v>
          </cell>
          <cell r="Y52">
            <v>14.372798406935539</v>
          </cell>
          <cell r="Z52">
            <v>0</v>
          </cell>
          <cell r="AA52">
            <v>1.2975477495525962</v>
          </cell>
          <cell r="AB52">
            <v>18.22961420302476</v>
          </cell>
          <cell r="AC52">
            <v>3.431781594920698E-05</v>
          </cell>
          <cell r="AD52">
            <v>0</v>
          </cell>
          <cell r="AE52">
            <v>52.375611866097685</v>
          </cell>
          <cell r="AF52">
            <v>0.02151790202270934</v>
          </cell>
          <cell r="AG52">
            <v>100</v>
          </cell>
        </row>
        <row r="53">
          <cell r="A53">
            <v>37257</v>
          </cell>
          <cell r="B53">
            <v>1507303000</v>
          </cell>
          <cell r="C53">
            <v>0</v>
          </cell>
          <cell r="D53">
            <v>27141077300</v>
          </cell>
          <cell r="E53">
            <v>15598519200</v>
          </cell>
          <cell r="F53">
            <v>7736200</v>
          </cell>
          <cell r="G53">
            <v>485907000</v>
          </cell>
          <cell r="H53">
            <v>528722100</v>
          </cell>
          <cell r="I53">
            <v>49114911200</v>
          </cell>
          <cell r="J53">
            <v>0</v>
          </cell>
          <cell r="K53">
            <v>4178794100</v>
          </cell>
          <cell r="L53">
            <v>60220995500</v>
          </cell>
          <cell r="M53">
            <v>0</v>
          </cell>
          <cell r="N53">
            <v>0</v>
          </cell>
          <cell r="O53">
            <v>172475478400</v>
          </cell>
          <cell r="P53">
            <v>20962300</v>
          </cell>
          <cell r="Q53">
            <v>331280406300</v>
          </cell>
          <cell r="R53">
            <v>0.454993102922912</v>
          </cell>
          <cell r="S53">
            <v>0</v>
          </cell>
          <cell r="T53">
            <v>8.192780733135681</v>
          </cell>
          <cell r="U53">
            <v>4.708554717804329</v>
          </cell>
          <cell r="V53">
            <v>0.0023352422458074</v>
          </cell>
          <cell r="W53">
            <v>0.14667544193965207</v>
          </cell>
          <cell r="X53">
            <v>0.15959956880794252</v>
          </cell>
          <cell r="Y53">
            <v>14.825782106631038</v>
          </cell>
          <cell r="Z53">
            <v>0</v>
          </cell>
          <cell r="AA53">
            <v>1.2614069593405952</v>
          </cell>
          <cell r="AB53">
            <v>18.17825454049499</v>
          </cell>
          <cell r="AC53">
            <v>0</v>
          </cell>
          <cell r="AD53">
            <v>0</v>
          </cell>
          <cell r="AE53">
            <v>52.06328992600007</v>
          </cell>
          <cell r="AF53">
            <v>0.006327660676984626</v>
          </cell>
          <cell r="AG53">
            <v>100</v>
          </cell>
        </row>
        <row r="54">
          <cell r="A54">
            <v>37288</v>
          </cell>
          <cell r="B54">
            <v>1676074800</v>
          </cell>
          <cell r="C54">
            <v>284000</v>
          </cell>
          <cell r="D54">
            <v>27158768300</v>
          </cell>
          <cell r="E54">
            <v>15407911400</v>
          </cell>
          <cell r="F54">
            <v>7642100</v>
          </cell>
          <cell r="G54">
            <v>401091500</v>
          </cell>
          <cell r="H54">
            <v>538123500</v>
          </cell>
          <cell r="I54">
            <v>46305429300</v>
          </cell>
          <cell r="J54">
            <v>0</v>
          </cell>
          <cell r="K54">
            <v>4838401900</v>
          </cell>
          <cell r="L54">
            <v>55672913800</v>
          </cell>
          <cell r="M54">
            <v>0</v>
          </cell>
          <cell r="N54">
            <v>11183100</v>
          </cell>
          <cell r="O54">
            <v>172620066200</v>
          </cell>
          <cell r="P54">
            <v>35464500</v>
          </cell>
          <cell r="Q54">
            <v>324673354400</v>
          </cell>
          <cell r="R54">
            <v>0.5162341711402234</v>
          </cell>
          <cell r="S54">
            <v>8.747253082250472E-05</v>
          </cell>
          <cell r="T54">
            <v>8.364951398672584</v>
          </cell>
          <cell r="U54">
            <v>4.745665510024373</v>
          </cell>
          <cell r="V54">
            <v>0.0023537810837981105</v>
          </cell>
          <cell r="W54">
            <v>0.12353693167744596</v>
          </cell>
          <cell r="X54">
            <v>0.16574304380304267</v>
          </cell>
          <cell r="Y54">
            <v>14.262158773568887</v>
          </cell>
          <cell r="Z54">
            <v>0</v>
          </cell>
          <cell r="AA54">
            <v>1.490236828624702</v>
          </cell>
          <cell r="AB54">
            <v>17.14736150827165</v>
          </cell>
          <cell r="AC54">
            <v>0</v>
          </cell>
          <cell r="AD54">
            <v>0.0034444157022575795</v>
          </cell>
          <cell r="AE54">
            <v>53.16730303261375</v>
          </cell>
          <cell r="AF54">
            <v>0.010923132286460278</v>
          </cell>
          <cell r="AG54">
            <v>100</v>
          </cell>
        </row>
        <row r="55">
          <cell r="A55">
            <v>37316</v>
          </cell>
          <cell r="B55">
            <v>1625630600</v>
          </cell>
          <cell r="C55">
            <v>0</v>
          </cell>
          <cell r="D55">
            <v>29421584600</v>
          </cell>
          <cell r="E55">
            <v>16347371100</v>
          </cell>
          <cell r="F55">
            <v>0</v>
          </cell>
          <cell r="G55">
            <v>297946000</v>
          </cell>
          <cell r="H55">
            <v>515563100</v>
          </cell>
          <cell r="I55">
            <v>47869545600</v>
          </cell>
          <cell r="J55">
            <v>0</v>
          </cell>
          <cell r="K55">
            <v>4881392400</v>
          </cell>
          <cell r="L55">
            <v>56266732900</v>
          </cell>
          <cell r="M55">
            <v>0</v>
          </cell>
          <cell r="N55">
            <v>11273200</v>
          </cell>
          <cell r="O55">
            <v>173076802600</v>
          </cell>
          <cell r="P55">
            <v>48898500</v>
          </cell>
          <cell r="Q55">
            <v>330362740600</v>
          </cell>
          <cell r="R55">
            <v>0.4920744382515878</v>
          </cell>
          <cell r="S55">
            <v>0</v>
          </cell>
          <cell r="T55">
            <v>8.905842271003367</v>
          </cell>
          <cell r="U55">
            <v>4.948309567328974</v>
          </cell>
          <cell r="V55">
            <v>0</v>
          </cell>
          <cell r="W55">
            <v>0.09018753127512952</v>
          </cell>
          <cell r="X55">
            <v>0.15605969942725437</v>
          </cell>
          <cell r="Y55">
            <v>14.489995304270703</v>
          </cell>
          <cell r="Z55">
            <v>0</v>
          </cell>
          <cell r="AA55">
            <v>1.4775856354546781</v>
          </cell>
          <cell r="AB55">
            <v>17.031803525364023</v>
          </cell>
          <cell r="AC55">
            <v>0</v>
          </cell>
          <cell r="AD55">
            <v>0.0034123702871352198</v>
          </cell>
          <cell r="AE55">
            <v>52.38992820003262</v>
          </cell>
          <cell r="AF55">
            <v>0.014801457304534785</v>
          </cell>
          <cell r="AG55">
            <v>100</v>
          </cell>
        </row>
        <row r="56">
          <cell r="A56">
            <v>37347</v>
          </cell>
          <cell r="B56">
            <v>1593254700</v>
          </cell>
          <cell r="C56">
            <v>0</v>
          </cell>
          <cell r="D56">
            <v>28184300900</v>
          </cell>
          <cell r="E56">
            <v>15321740700</v>
          </cell>
          <cell r="F56">
            <v>0</v>
          </cell>
          <cell r="G56">
            <v>255356800</v>
          </cell>
          <cell r="H56">
            <v>542536500</v>
          </cell>
          <cell r="I56">
            <v>47253446200</v>
          </cell>
          <cell r="J56">
            <v>0</v>
          </cell>
          <cell r="K56">
            <v>5534385800</v>
          </cell>
          <cell r="L56">
            <v>54200642100</v>
          </cell>
          <cell r="M56">
            <v>0</v>
          </cell>
          <cell r="N56">
            <v>11340000</v>
          </cell>
          <cell r="O56">
            <v>178569553500</v>
          </cell>
          <cell r="P56">
            <v>65229100</v>
          </cell>
          <cell r="Q56">
            <v>331531786300</v>
          </cell>
          <cell r="R56">
            <v>0.4805737385791053</v>
          </cell>
          <cell r="S56">
            <v>0</v>
          </cell>
          <cell r="T56">
            <v>8.501236401657213</v>
          </cell>
          <cell r="U56">
            <v>4.621499757533204</v>
          </cell>
          <cell r="V56">
            <v>0</v>
          </cell>
          <cell r="W56">
            <v>0.07702332341941114</v>
          </cell>
          <cell r="X56">
            <v>0.16364539462561933</v>
          </cell>
          <cell r="Y56">
            <v>14.253066569381916</v>
          </cell>
          <cell r="Z56">
            <v>0</v>
          </cell>
          <cell r="AA56">
            <v>1.6693379122905538</v>
          </cell>
          <cell r="AB56">
            <v>16.34855067892475</v>
          </cell>
          <cell r="AC56">
            <v>0</v>
          </cell>
          <cell r="AD56">
            <v>0.0034204865019303275</v>
          </cell>
          <cell r="AE56">
            <v>53.861970670412305</v>
          </cell>
          <cell r="AF56">
            <v>0.019675066673991496</v>
          </cell>
          <cell r="AG56">
            <v>100</v>
          </cell>
        </row>
        <row r="57">
          <cell r="A57">
            <v>37377</v>
          </cell>
          <cell r="B57">
            <v>1874794800</v>
          </cell>
          <cell r="C57">
            <v>0</v>
          </cell>
          <cell r="D57">
            <v>32453071700</v>
          </cell>
          <cell r="E57">
            <v>16156899200</v>
          </cell>
          <cell r="F57">
            <v>0</v>
          </cell>
          <cell r="G57">
            <v>279408200</v>
          </cell>
          <cell r="H57">
            <v>484171000</v>
          </cell>
          <cell r="I57">
            <v>42877910400</v>
          </cell>
          <cell r="J57">
            <v>0</v>
          </cell>
          <cell r="K57">
            <v>5607394000</v>
          </cell>
          <cell r="L57">
            <v>55102436700</v>
          </cell>
          <cell r="M57">
            <v>0</v>
          </cell>
          <cell r="N57">
            <v>11460400</v>
          </cell>
          <cell r="O57">
            <v>187859630200</v>
          </cell>
          <cell r="P57">
            <v>70102000</v>
          </cell>
          <cell r="Q57">
            <v>342777278600</v>
          </cell>
          <cell r="R57">
            <v>0.5469425533854506</v>
          </cell>
          <cell r="S57">
            <v>0</v>
          </cell>
          <cell r="T57">
            <v>9.467684623831424</v>
          </cell>
          <cell r="U57">
            <v>4.713526890110504</v>
          </cell>
          <cell r="V57">
            <v>0</v>
          </cell>
          <cell r="W57">
            <v>0.08151304577164001</v>
          </cell>
          <cell r="X57">
            <v>0.14124944394724534</v>
          </cell>
          <cell r="Y57">
            <v>12.50897100739162</v>
          </cell>
          <cell r="Z57">
            <v>0</v>
          </cell>
          <cell r="AA57">
            <v>1.6358709722249367</v>
          </cell>
          <cell r="AB57">
            <v>16.07528857369253</v>
          </cell>
          <cell r="AC57">
            <v>0</v>
          </cell>
          <cell r="AD57">
            <v>0.003343395468570011</v>
          </cell>
          <cell r="AE57">
            <v>54.80515831366426</v>
          </cell>
          <cell r="AF57">
            <v>0.020451180511822875</v>
          </cell>
          <cell r="AG57">
            <v>100</v>
          </cell>
        </row>
        <row r="58">
          <cell r="A58">
            <v>37408</v>
          </cell>
          <cell r="B58">
            <v>1820876301.78</v>
          </cell>
          <cell r="C58">
            <v>0</v>
          </cell>
          <cell r="D58">
            <v>26495453264.31</v>
          </cell>
          <cell r="E58">
            <v>16005642217.22</v>
          </cell>
          <cell r="F58">
            <v>0</v>
          </cell>
          <cell r="G58">
            <v>270636652.04</v>
          </cell>
          <cell r="H58">
            <v>458994133.74</v>
          </cell>
          <cell r="I58">
            <v>42303155510.47</v>
          </cell>
          <cell r="J58">
            <v>0</v>
          </cell>
          <cell r="K58">
            <v>5978597569.74</v>
          </cell>
          <cell r="L58">
            <v>55108494208.35</v>
          </cell>
          <cell r="M58">
            <v>0</v>
          </cell>
          <cell r="N58">
            <v>26100583</v>
          </cell>
          <cell r="O58">
            <v>177424623680.17</v>
          </cell>
          <cell r="P58">
            <v>65187950.45</v>
          </cell>
          <cell r="Q58">
            <v>325957762071.27</v>
          </cell>
          <cell r="R58">
            <v>0.558623390407825</v>
          </cell>
          <cell r="S58">
            <v>0</v>
          </cell>
          <cell r="T58">
            <v>8.128492813285675</v>
          </cell>
          <cell r="U58">
            <v>4.91034240617973</v>
          </cell>
          <cell r="V58">
            <v>0</v>
          </cell>
          <cell r="W58">
            <v>0.08302813540020128</v>
          </cell>
          <cell r="X58">
            <v>0.1408139909979017</v>
          </cell>
          <cell r="Y58">
            <v>12.978109569061436</v>
          </cell>
          <cell r="Z58">
            <v>0</v>
          </cell>
          <cell r="AA58">
            <v>1.834163276784552</v>
          </cell>
          <cell r="AB58">
            <v>16.906636570998618</v>
          </cell>
          <cell r="AC58">
            <v>0</v>
          </cell>
          <cell r="AD58">
            <v>0.008007351269730819</v>
          </cell>
          <cell r="AE58">
            <v>54.43178360065451</v>
          </cell>
          <cell r="AF58">
            <v>0.019998894959815924</v>
          </cell>
          <cell r="AG58">
            <v>100</v>
          </cell>
        </row>
        <row r="59">
          <cell r="A59">
            <v>37438</v>
          </cell>
          <cell r="B59">
            <v>1774959800</v>
          </cell>
          <cell r="C59">
            <v>0</v>
          </cell>
          <cell r="D59">
            <v>21064289100</v>
          </cell>
          <cell r="E59">
            <v>15553662800</v>
          </cell>
          <cell r="F59">
            <v>0</v>
          </cell>
          <cell r="G59">
            <v>255142100</v>
          </cell>
          <cell r="H59">
            <v>513016400</v>
          </cell>
          <cell r="I59">
            <v>41857053200</v>
          </cell>
          <cell r="J59">
            <v>0</v>
          </cell>
          <cell r="K59">
            <v>5443949400</v>
          </cell>
          <cell r="L59">
            <v>33461449400</v>
          </cell>
          <cell r="M59">
            <v>0</v>
          </cell>
          <cell r="N59">
            <v>0</v>
          </cell>
          <cell r="O59">
            <v>191314366000</v>
          </cell>
          <cell r="P59">
            <v>126515700</v>
          </cell>
          <cell r="Q59">
            <v>311364403900</v>
          </cell>
          <cell r="R59">
            <v>0.5700586765114161</v>
          </cell>
          <cell r="S59">
            <v>0</v>
          </cell>
          <cell r="T59">
            <v>6.765156464951966</v>
          </cell>
          <cell r="U59">
            <v>4.995324643787902</v>
          </cell>
          <cell r="V59">
            <v>0</v>
          </cell>
          <cell r="W59">
            <v>0.08194324617850127</v>
          </cell>
          <cell r="X59">
            <v>0.16476398508442344</v>
          </cell>
          <cell r="Y59">
            <v>13.443108035381949</v>
          </cell>
          <cell r="Z59">
            <v>0</v>
          </cell>
          <cell r="AA59">
            <v>1.7484173951202262</v>
          </cell>
          <cell r="AB59">
            <v>10.746716381473945</v>
          </cell>
          <cell r="AC59">
            <v>0</v>
          </cell>
          <cell r="AD59">
            <v>0</v>
          </cell>
          <cell r="AE59">
            <v>61.44387849211045</v>
          </cell>
          <cell r="AF59">
            <v>0.040632679399226594</v>
          </cell>
          <cell r="AG59">
            <v>100</v>
          </cell>
        </row>
        <row r="60">
          <cell r="A60">
            <v>37469</v>
          </cell>
          <cell r="B60">
            <v>2120066100</v>
          </cell>
          <cell r="C60">
            <v>0</v>
          </cell>
          <cell r="D60">
            <v>20935059200</v>
          </cell>
          <cell r="E60">
            <v>15871586400</v>
          </cell>
          <cell r="F60">
            <v>0</v>
          </cell>
          <cell r="G60">
            <v>283596800</v>
          </cell>
          <cell r="H60">
            <v>504968400</v>
          </cell>
          <cell r="I60">
            <v>57542584800</v>
          </cell>
          <cell r="J60">
            <v>2446400</v>
          </cell>
          <cell r="K60">
            <v>5963165200</v>
          </cell>
          <cell r="L60">
            <v>25119072600</v>
          </cell>
          <cell r="M60">
            <v>0</v>
          </cell>
          <cell r="N60">
            <v>0</v>
          </cell>
          <cell r="O60">
            <v>177551543200</v>
          </cell>
          <cell r="P60">
            <v>105947100</v>
          </cell>
          <cell r="Q60">
            <v>306000036200</v>
          </cell>
          <cell r="R60">
            <v>0.6928319768610537</v>
          </cell>
          <cell r="S60">
            <v>0</v>
          </cell>
          <cell r="T60">
            <v>6.841521805022584</v>
          </cell>
          <cell r="U60">
            <v>5.1867923275755485</v>
          </cell>
          <cell r="V60">
            <v>0</v>
          </cell>
          <cell r="W60">
            <v>0.09267868184650888</v>
          </cell>
          <cell r="X60">
            <v>0.16502233341892655</v>
          </cell>
          <cell r="Y60">
            <v>18.804764049893926</v>
          </cell>
          <cell r="Z60">
            <v>0.0007994770296043513</v>
          </cell>
          <cell r="AA60">
            <v>1.9487465668476283</v>
          </cell>
          <cell r="AB60">
            <v>8.20884628379008</v>
          </cell>
          <cell r="AC60">
            <v>0</v>
          </cell>
          <cell r="AD60">
            <v>0</v>
          </cell>
          <cell r="AE60">
            <v>58.023373266515975</v>
          </cell>
          <cell r="AF60">
            <v>0.03462323119816677</v>
          </cell>
          <cell r="AG60">
            <v>100</v>
          </cell>
        </row>
        <row r="61">
          <cell r="A61">
            <v>37500</v>
          </cell>
          <cell r="B61">
            <v>1992234500</v>
          </cell>
          <cell r="D61">
            <v>19057709000</v>
          </cell>
          <cell r="E61">
            <v>16366270100</v>
          </cell>
          <cell r="F61">
            <v>5328900</v>
          </cell>
          <cell r="G61">
            <v>271399100</v>
          </cell>
          <cell r="H61">
            <v>510114100</v>
          </cell>
          <cell r="I61">
            <v>63924626500</v>
          </cell>
          <cell r="J61">
            <v>2955900</v>
          </cell>
          <cell r="K61">
            <v>6113121400</v>
          </cell>
          <cell r="L61">
            <v>28794462200</v>
          </cell>
          <cell r="O61">
            <v>176424710600</v>
          </cell>
          <cell r="P61">
            <v>54436500</v>
          </cell>
          <cell r="Q61">
            <v>313517368800</v>
          </cell>
          <cell r="R61">
            <v>0.6354462936536357</v>
          </cell>
          <cell r="S61">
            <v>0</v>
          </cell>
          <cell r="T61">
            <v>6.078677258916827</v>
          </cell>
          <cell r="U61">
            <v>5.220211614636388</v>
          </cell>
          <cell r="V61">
            <v>0.0016997144433804651</v>
          </cell>
          <cell r="W61">
            <v>0.08656588980661284</v>
          </cell>
          <cell r="X61">
            <v>0.16270680694740508</v>
          </cell>
          <cell r="Y61">
            <v>20.389500825639743</v>
          </cell>
          <cell r="Z61">
            <v>0.0009428185785412218</v>
          </cell>
          <cell r="AA61">
            <v>1.9498509519259528</v>
          </cell>
          <cell r="AB61">
            <v>9.184327589317277</v>
          </cell>
          <cell r="AC61">
            <v>0</v>
          </cell>
          <cell r="AD61">
            <v>0</v>
          </cell>
          <cell r="AE61">
            <v>56.27270708327021</v>
          </cell>
          <cell r="AF61">
            <v>0.017363152864020848</v>
          </cell>
          <cell r="AG61">
            <v>100</v>
          </cell>
        </row>
        <row r="62">
          <cell r="A62">
            <v>37530</v>
          </cell>
          <cell r="B62">
            <v>2188135300</v>
          </cell>
          <cell r="C62">
            <v>0</v>
          </cell>
          <cell r="D62">
            <v>20021374500</v>
          </cell>
          <cell r="E62">
            <v>16505692500</v>
          </cell>
          <cell r="F62">
            <v>3350200</v>
          </cell>
          <cell r="G62">
            <v>166456700</v>
          </cell>
          <cell r="H62">
            <v>555423700</v>
          </cell>
          <cell r="I62">
            <v>67393621000</v>
          </cell>
          <cell r="J62">
            <v>2949500</v>
          </cell>
          <cell r="K62">
            <v>6620415600</v>
          </cell>
          <cell r="L62">
            <v>28268893100</v>
          </cell>
          <cell r="M62">
            <v>0</v>
          </cell>
          <cell r="N62">
            <v>0</v>
          </cell>
          <cell r="O62">
            <v>175538782800</v>
          </cell>
          <cell r="P62">
            <v>77837300</v>
          </cell>
          <cell r="Q62">
            <v>317342932200</v>
          </cell>
          <cell r="R62">
            <v>0.6895175779812122</v>
          </cell>
          <cell r="S62">
            <v>0</v>
          </cell>
          <cell r="T62">
            <v>6.309065830204741</v>
          </cell>
          <cell r="U62">
            <v>5.201216357828813</v>
          </cell>
          <cell r="V62">
            <v>0.0010557033606434926</v>
          </cell>
          <cell r="W62">
            <v>0.052453255803123884</v>
          </cell>
          <cell r="X62">
            <v>0.17502318269686676</v>
          </cell>
          <cell r="Y62">
            <v>21.236843225966766</v>
          </cell>
          <cell r="Z62">
            <v>0.0009294361716369117</v>
          </cell>
          <cell r="AA62">
            <v>2.0862023156159646</v>
          </cell>
          <cell r="AB62">
            <v>8.907995178598782</v>
          </cell>
          <cell r="AC62">
            <v>0</v>
          </cell>
          <cell r="AD62">
            <v>0</v>
          </cell>
          <cell r="AE62">
            <v>55.31517011677754</v>
          </cell>
          <cell r="AF62">
            <v>0.024527818993915505</v>
          </cell>
          <cell r="AG62">
            <v>100</v>
          </cell>
        </row>
        <row r="63">
          <cell r="A63">
            <v>37561</v>
          </cell>
          <cell r="B63">
            <v>2181082200</v>
          </cell>
          <cell r="C63">
            <v>0</v>
          </cell>
          <cell r="D63">
            <v>20030180400</v>
          </cell>
          <cell r="E63">
            <v>17128375500</v>
          </cell>
          <cell r="F63">
            <v>3281700</v>
          </cell>
          <cell r="G63">
            <v>198743000</v>
          </cell>
          <cell r="H63">
            <v>545151500</v>
          </cell>
          <cell r="I63">
            <v>72317082400</v>
          </cell>
          <cell r="J63">
            <v>2919500</v>
          </cell>
          <cell r="K63">
            <v>6322824800</v>
          </cell>
          <cell r="L63">
            <v>24191691900</v>
          </cell>
          <cell r="M63">
            <v>0</v>
          </cell>
          <cell r="N63">
            <v>0</v>
          </cell>
          <cell r="O63">
            <v>177957035500</v>
          </cell>
          <cell r="P63">
            <v>146522800</v>
          </cell>
          <cell r="Q63">
            <v>321024891200</v>
          </cell>
          <cell r="R63">
            <v>0.6794121763726962</v>
          </cell>
          <cell r="S63">
            <v>0</v>
          </cell>
          <cell r="T63">
            <v>6.239447765289049</v>
          </cell>
          <cell r="U63">
            <v>5.335528792167378</v>
          </cell>
          <cell r="V63">
            <v>0.0010222571800376332</v>
          </cell>
          <cell r="W63">
            <v>0.06190890658263075</v>
          </cell>
          <cell r="X63">
            <v>0.16981595974137972</v>
          </cell>
          <cell r="Y63">
            <v>22.526939306692615</v>
          </cell>
          <cell r="Z63">
            <v>0.000909431037913237</v>
          </cell>
          <cell r="AA63">
            <v>1.9695746259316853</v>
          </cell>
          <cell r="AB63">
            <v>7.535768273161243</v>
          </cell>
          <cell r="AC63">
            <v>0</v>
          </cell>
          <cell r="AD63">
            <v>0</v>
          </cell>
          <cell r="AE63">
            <v>55.43403031297406</v>
          </cell>
          <cell r="AF63">
            <v>0.045642192869311066</v>
          </cell>
          <cell r="AG63">
            <v>100</v>
          </cell>
        </row>
        <row r="64">
          <cell r="A64">
            <v>37591</v>
          </cell>
          <cell r="B64">
            <v>2218823200</v>
          </cell>
          <cell r="C64">
            <v>0</v>
          </cell>
          <cell r="D64">
            <v>21144227900</v>
          </cell>
          <cell r="E64">
            <v>16329081700</v>
          </cell>
          <cell r="F64">
            <v>12604100</v>
          </cell>
          <cell r="G64">
            <v>173773500</v>
          </cell>
          <cell r="H64">
            <v>565193300</v>
          </cell>
          <cell r="I64">
            <v>77423827000</v>
          </cell>
          <cell r="J64">
            <v>3083700</v>
          </cell>
          <cell r="K64">
            <v>6455592800</v>
          </cell>
          <cell r="L64">
            <v>20354371800</v>
          </cell>
          <cell r="M64">
            <v>28293500</v>
          </cell>
          <cell r="N64">
            <v>0</v>
          </cell>
          <cell r="O64">
            <v>182675361000</v>
          </cell>
          <cell r="P64">
            <v>133828600</v>
          </cell>
          <cell r="Q64">
            <v>327518062100</v>
          </cell>
          <cell r="R64">
            <v>0.6774659039483856</v>
          </cell>
          <cell r="S64">
            <v>0</v>
          </cell>
          <cell r="T64">
            <v>6.455896741824303</v>
          </cell>
          <cell r="U64">
            <v>4.985704176221676</v>
          </cell>
          <cell r="V64">
            <v>0.003848367909599939</v>
          </cell>
          <cell r="W64">
            <v>0.053057684478770004</v>
          </cell>
          <cell r="X64">
            <v>0.17256858946222983</v>
          </cell>
          <cell r="Y64">
            <v>23.639559450116813</v>
          </cell>
          <cell r="Z64">
            <v>0.0009415358591913211</v>
          </cell>
          <cell r="AA64">
            <v>1.971064666970622</v>
          </cell>
          <cell r="AB64">
            <v>6.214732607261602</v>
          </cell>
          <cell r="AC64">
            <v>0.008638760201066787</v>
          </cell>
          <cell r="AD64">
            <v>0</v>
          </cell>
          <cell r="AE64">
            <v>55.775660074657</v>
          </cell>
          <cell r="AF64">
            <v>0.04086144108874782</v>
          </cell>
          <cell r="AG64">
            <v>100</v>
          </cell>
        </row>
        <row r="65">
          <cell r="A65">
            <v>37622</v>
          </cell>
          <cell r="B65">
            <v>2182066900</v>
          </cell>
          <cell r="C65">
            <v>0</v>
          </cell>
          <cell r="D65">
            <v>20776523700</v>
          </cell>
          <cell r="E65">
            <v>15982228600</v>
          </cell>
          <cell r="F65">
            <v>3779000</v>
          </cell>
          <cell r="G65">
            <v>155478500</v>
          </cell>
          <cell r="H65">
            <v>587164700</v>
          </cell>
          <cell r="I65">
            <v>77052169300</v>
          </cell>
          <cell r="J65">
            <v>2120600</v>
          </cell>
          <cell r="K65">
            <v>6655925000</v>
          </cell>
          <cell r="L65">
            <v>20471771700</v>
          </cell>
          <cell r="M65">
            <v>28307400</v>
          </cell>
          <cell r="N65">
            <v>96303600</v>
          </cell>
          <cell r="O65">
            <v>188215282900</v>
          </cell>
          <cell r="P65">
            <v>190565300</v>
          </cell>
          <cell r="Q65">
            <v>332399687200</v>
          </cell>
          <cell r="R65">
            <v>0.6564587705785302</v>
          </cell>
          <cell r="S65">
            <v>0</v>
          </cell>
          <cell r="T65">
            <v>6.250464275406816</v>
          </cell>
          <cell r="U65">
            <v>4.808135872397416</v>
          </cell>
          <cell r="V65">
            <v>0.001136884343012703</v>
          </cell>
          <cell r="W65">
            <v>0.04677456266872203</v>
          </cell>
          <cell r="X65">
            <v>0.17664417946540112</v>
          </cell>
          <cell r="Y65">
            <v>23.180578161506766</v>
          </cell>
          <cell r="Z65">
            <v>0.0006379669060049585</v>
          </cell>
          <cell r="AA65">
            <v>2.002386060007099</v>
          </cell>
          <cell r="AB65">
            <v>6.158781878661166</v>
          </cell>
          <cell r="AC65">
            <v>0.00851607299587134</v>
          </cell>
          <cell r="AD65">
            <v>0.028972229429943937</v>
          </cell>
          <cell r="AE65">
            <v>56.623182917363465</v>
          </cell>
          <cell r="AF65">
            <v>0.0573301682697853</v>
          </cell>
          <cell r="AG65">
            <v>100</v>
          </cell>
        </row>
        <row r="66">
          <cell r="A66">
            <v>37653</v>
          </cell>
          <cell r="B66">
            <v>2245920300</v>
          </cell>
          <cell r="C66">
            <v>0</v>
          </cell>
          <cell r="D66">
            <v>24734770400</v>
          </cell>
          <cell r="E66">
            <v>16508771500</v>
          </cell>
          <cell r="F66">
            <v>3919200</v>
          </cell>
          <cell r="G66">
            <v>77974700</v>
          </cell>
          <cell r="H66">
            <v>615890300</v>
          </cell>
          <cell r="I66">
            <v>76314660400</v>
          </cell>
          <cell r="J66">
            <v>0</v>
          </cell>
          <cell r="K66">
            <v>7539085200</v>
          </cell>
          <cell r="L66">
            <v>19979388000</v>
          </cell>
          <cell r="M66">
            <v>28281000</v>
          </cell>
          <cell r="N66">
            <v>1235126200</v>
          </cell>
          <cell r="O66">
            <v>202832615300</v>
          </cell>
          <cell r="P66">
            <v>51441200</v>
          </cell>
          <cell r="Q66">
            <v>352167843700</v>
          </cell>
          <cell r="R66">
            <v>0.6377414463522751</v>
          </cell>
          <cell r="S66">
            <v>0</v>
          </cell>
          <cell r="T66">
            <v>7.023574367303882</v>
          </cell>
          <cell r="U66">
            <v>4.687756646533369</v>
          </cell>
          <cell r="V66">
            <v>0.0011128784385375727</v>
          </cell>
          <cell r="W66">
            <v>0.02214134578011729</v>
          </cell>
          <cell r="X66">
            <v>0.1748854448291583</v>
          </cell>
          <cell r="Y66">
            <v>21.669968387292595</v>
          </cell>
          <cell r="Z66">
            <v>0</v>
          </cell>
          <cell r="AA66">
            <v>2.140764790104543</v>
          </cell>
          <cell r="AB66">
            <v>5.673257328122147</v>
          </cell>
          <cell r="AC66">
            <v>0.008030545805338104</v>
          </cell>
          <cell r="AD66">
            <v>0.35072089121577</v>
          </cell>
          <cell r="AE66">
            <v>57.59543891599209</v>
          </cell>
          <cell r="AF66">
            <v>0.014607012230174268</v>
          </cell>
          <cell r="AG66">
            <v>100</v>
          </cell>
        </row>
        <row r="67">
          <cell r="A67">
            <v>37681</v>
          </cell>
          <cell r="B67">
            <v>3062422800</v>
          </cell>
          <cell r="C67">
            <v>0</v>
          </cell>
          <cell r="D67">
            <v>26685387100</v>
          </cell>
          <cell r="E67">
            <v>17532713700</v>
          </cell>
          <cell r="F67">
            <v>3838100</v>
          </cell>
          <cell r="G67">
            <v>127065000</v>
          </cell>
          <cell r="H67">
            <v>570276700</v>
          </cell>
          <cell r="I67">
            <v>80074470600</v>
          </cell>
          <cell r="J67">
            <v>0</v>
          </cell>
          <cell r="K67">
            <v>7631166000</v>
          </cell>
          <cell r="L67">
            <v>17333227900</v>
          </cell>
          <cell r="M67">
            <v>28229500</v>
          </cell>
          <cell r="N67">
            <v>0</v>
          </cell>
          <cell r="O67">
            <v>212044403400</v>
          </cell>
          <cell r="P67">
            <v>57120400</v>
          </cell>
          <cell r="Q67">
            <v>365150321200</v>
          </cell>
          <cell r="R67">
            <v>0.8386745463993857</v>
          </cell>
          <cell r="S67">
            <v>0</v>
          </cell>
          <cell r="T67">
            <v>7.308055217452182</v>
          </cell>
          <cell r="U67">
            <v>4.801505758609751</v>
          </cell>
          <cell r="V67">
            <v>0.0010511013621422496</v>
          </cell>
          <cell r="W67">
            <v>0.034797997597927344</v>
          </cell>
          <cell r="X67">
            <v>0.15617587248065112</v>
          </cell>
          <cell r="Y67">
            <v>21.929179833896857</v>
          </cell>
          <cell r="Z67">
            <v>0</v>
          </cell>
          <cell r="AA67">
            <v>2.0898697213031507</v>
          </cell>
          <cell r="AB67">
            <v>4.7468746140048586</v>
          </cell>
          <cell r="AC67">
            <v>0.007730925693075907</v>
          </cell>
          <cell r="AD67">
            <v>0</v>
          </cell>
          <cell r="AE67">
            <v>58.07044142893116</v>
          </cell>
          <cell r="AF67">
            <v>0.015642982268859636</v>
          </cell>
          <cell r="AG67">
            <v>100</v>
          </cell>
        </row>
        <row r="68">
          <cell r="A68">
            <v>37712</v>
          </cell>
          <cell r="B68">
            <v>3173873000</v>
          </cell>
          <cell r="C68">
            <v>0</v>
          </cell>
          <cell r="D68">
            <v>28021352500</v>
          </cell>
          <cell r="E68">
            <v>16781437000</v>
          </cell>
          <cell r="F68">
            <v>6396100</v>
          </cell>
          <cell r="G68">
            <v>93906400</v>
          </cell>
          <cell r="H68">
            <v>579140100</v>
          </cell>
          <cell r="I68">
            <v>73801002600</v>
          </cell>
          <cell r="J68">
            <v>0</v>
          </cell>
          <cell r="K68">
            <v>5994769600</v>
          </cell>
          <cell r="L68">
            <v>14130923400</v>
          </cell>
          <cell r="M68">
            <v>28239400</v>
          </cell>
          <cell r="N68">
            <v>0</v>
          </cell>
          <cell r="O68">
            <v>221911664400</v>
          </cell>
          <cell r="P68">
            <v>68940400</v>
          </cell>
          <cell r="Q68">
            <v>364591644900</v>
          </cell>
          <cell r="R68">
            <v>0.8705281770432585</v>
          </cell>
          <cell r="S68">
            <v>0</v>
          </cell>
          <cell r="T68">
            <v>7.685681471852073</v>
          </cell>
          <cell r="U68">
            <v>4.602803502149042</v>
          </cell>
          <cell r="V68">
            <v>0.0017543188631638333</v>
          </cell>
          <cell r="W68">
            <v>0.025756596815529494</v>
          </cell>
          <cell r="X68">
            <v>0.15884623471249493</v>
          </cell>
          <cell r="Y68">
            <v>20.242099245099844</v>
          </cell>
          <cell r="Z68">
            <v>0</v>
          </cell>
          <cell r="AA68">
            <v>1.6442421772019056</v>
          </cell>
          <cell r="AB68">
            <v>3.875822059464863</v>
          </cell>
          <cell r="AC68">
            <v>0.007745487422715211</v>
          </cell>
          <cell r="AD68">
            <v>0</v>
          </cell>
          <cell r="AE68">
            <v>60.865811793593295</v>
          </cell>
          <cell r="AF68">
            <v>0.018908935781813907</v>
          </cell>
          <cell r="AG68">
            <v>100</v>
          </cell>
        </row>
        <row r="69">
          <cell r="A69">
            <v>37742</v>
          </cell>
          <cell r="B69">
            <v>3686934200</v>
          </cell>
          <cell r="C69">
            <v>0</v>
          </cell>
          <cell r="D69">
            <v>34505076500</v>
          </cell>
          <cell r="E69">
            <v>17436973100</v>
          </cell>
          <cell r="F69">
            <v>6501700</v>
          </cell>
          <cell r="G69">
            <v>33642100</v>
          </cell>
          <cell r="H69">
            <v>576429400</v>
          </cell>
          <cell r="I69">
            <v>68802687500</v>
          </cell>
          <cell r="J69">
            <v>0</v>
          </cell>
          <cell r="K69">
            <v>6773236900</v>
          </cell>
          <cell r="L69">
            <v>13226687800</v>
          </cell>
          <cell r="M69">
            <v>28203000</v>
          </cell>
          <cell r="N69">
            <v>2895400</v>
          </cell>
          <cell r="O69">
            <v>238327455500</v>
          </cell>
          <cell r="P69">
            <v>39646400</v>
          </cell>
          <cell r="Q69">
            <v>383446369500</v>
          </cell>
          <cell r="R69">
            <v>0.9615253900584917</v>
          </cell>
          <cell r="S69">
            <v>0</v>
          </cell>
          <cell r="T69">
            <v>8.998670803688494</v>
          </cell>
          <cell r="U69">
            <v>4.54743465761253</v>
          </cell>
          <cell r="V69">
            <v>0.0016955956600861754</v>
          </cell>
          <cell r="W69">
            <v>0.00877361286374104</v>
          </cell>
          <cell r="X69">
            <v>0.1503285585287045</v>
          </cell>
          <cell r="Y69">
            <v>17.943236127053748</v>
          </cell>
          <cell r="Z69">
            <v>0</v>
          </cell>
          <cell r="AA69">
            <v>1.7664104914676995</v>
          </cell>
          <cell r="AB69">
            <v>3.4494231402548197</v>
          </cell>
          <cell r="AC69">
            <v>0.007355135487858622</v>
          </cell>
          <cell r="AD69">
            <v>0.0007550990778124971</v>
          </cell>
          <cell r="AE69">
            <v>62.154051897993</v>
          </cell>
          <cell r="AF69">
            <v>0.010339490253016987</v>
          </cell>
          <cell r="AG69">
            <v>100</v>
          </cell>
        </row>
        <row r="70">
          <cell r="A70">
            <v>37773</v>
          </cell>
          <cell r="B70">
            <v>3502111400</v>
          </cell>
          <cell r="C70">
            <v>0</v>
          </cell>
          <cell r="D70">
            <v>33480010200</v>
          </cell>
          <cell r="E70">
            <v>16896517600.000002</v>
          </cell>
          <cell r="F70">
            <v>6321000</v>
          </cell>
          <cell r="G70">
            <v>43268000</v>
          </cell>
          <cell r="H70">
            <v>551853900</v>
          </cell>
          <cell r="I70">
            <v>67684282599.99999</v>
          </cell>
          <cell r="J70">
            <v>0</v>
          </cell>
          <cell r="K70">
            <v>7016515200</v>
          </cell>
          <cell r="L70">
            <v>12326407700</v>
          </cell>
          <cell r="M70">
            <v>28158400</v>
          </cell>
          <cell r="N70">
            <v>0</v>
          </cell>
          <cell r="O70">
            <v>245709638600</v>
          </cell>
          <cell r="P70">
            <v>51882900</v>
          </cell>
          <cell r="Q70">
            <v>387296967500</v>
          </cell>
          <cell r="R70">
            <v>0.9042444671348996</v>
          </cell>
          <cell r="S70">
            <v>0</v>
          </cell>
          <cell r="T70">
            <v>8.644531976615593</v>
          </cell>
          <cell r="U70">
            <v>4.362677484687509</v>
          </cell>
          <cell r="V70">
            <v>0.001632080943158947</v>
          </cell>
          <cell r="W70">
            <v>0.011171788996772871</v>
          </cell>
          <cell r="X70">
            <v>0.14248856725169168</v>
          </cell>
          <cell r="Y70">
            <v>17.476068309261933</v>
          </cell>
          <cell r="Z70">
            <v>0</v>
          </cell>
          <cell r="AA70">
            <v>1.8116628295056298</v>
          </cell>
          <cell r="AB70">
            <v>3.1826760172089394</v>
          </cell>
          <cell r="AC70">
            <v>0.007270493281102181</v>
          </cell>
          <cell r="AD70">
            <v>0</v>
          </cell>
          <cell r="AE70">
            <v>63.442179830648946</v>
          </cell>
          <cell r="AF70">
            <v>0.013396154463822389</v>
          </cell>
          <cell r="AG70">
            <v>100</v>
          </cell>
        </row>
        <row r="71">
          <cell r="A71">
            <v>37803</v>
          </cell>
          <cell r="B71">
            <v>3504569700</v>
          </cell>
          <cell r="C71">
            <v>0</v>
          </cell>
          <cell r="D71">
            <v>34095169100</v>
          </cell>
          <cell r="E71">
            <v>17440821400</v>
          </cell>
          <cell r="F71">
            <v>6250100</v>
          </cell>
          <cell r="G71">
            <v>42143700</v>
          </cell>
          <cell r="H71">
            <v>553040300</v>
          </cell>
          <cell r="I71">
            <v>69491054600</v>
          </cell>
          <cell r="J71">
            <v>0</v>
          </cell>
          <cell r="K71">
            <v>8632597400</v>
          </cell>
          <cell r="L71">
            <v>12753992000</v>
          </cell>
          <cell r="M71">
            <v>28192100</v>
          </cell>
          <cell r="N71">
            <v>0</v>
          </cell>
          <cell r="O71">
            <v>257348394600</v>
          </cell>
          <cell r="P71">
            <v>49589500</v>
          </cell>
          <cell r="Q71">
            <v>403945814500</v>
          </cell>
          <cell r="R71">
            <v>0.8675841100960338</v>
          </cell>
          <cell r="S71">
            <v>0</v>
          </cell>
          <cell r="T71">
            <v>8.44053035732098</v>
          </cell>
          <cell r="U71">
            <v>4.317614089302564</v>
          </cell>
          <cell r="V71">
            <v>0.0015472619781285047</v>
          </cell>
          <cell r="W71">
            <v>0.010433008212293286</v>
          </cell>
          <cell r="X71">
            <v>0.1369095260176288</v>
          </cell>
          <cell r="Y71">
            <v>17.20306340740659</v>
          </cell>
          <cell r="Z71">
            <v>0</v>
          </cell>
          <cell r="AA71">
            <v>2.13706816363114</v>
          </cell>
          <cell r="AB71">
            <v>3.157352184917861</v>
          </cell>
          <cell r="AC71">
            <v>0.00697917863931723</v>
          </cell>
          <cell r="AD71">
            <v>0</v>
          </cell>
          <cell r="AE71">
            <v>63.70864243723956</v>
          </cell>
          <cell r="AF71">
            <v>0.012276275237900751</v>
          </cell>
          <cell r="AG71">
            <v>100</v>
          </cell>
        </row>
        <row r="72">
          <cell r="A72">
            <v>37834</v>
          </cell>
          <cell r="B72">
            <v>3745502600</v>
          </cell>
          <cell r="C72">
            <v>0</v>
          </cell>
          <cell r="D72">
            <v>33527796300</v>
          </cell>
          <cell r="E72">
            <v>18060638400</v>
          </cell>
          <cell r="F72">
            <v>6381100</v>
          </cell>
          <cell r="G72">
            <v>42432000</v>
          </cell>
          <cell r="H72">
            <v>559939800</v>
          </cell>
          <cell r="I72">
            <v>79490555300</v>
          </cell>
          <cell r="J72">
            <v>0</v>
          </cell>
          <cell r="K72">
            <v>8548289699.999999</v>
          </cell>
          <cell r="L72">
            <v>12024183000</v>
          </cell>
          <cell r="M72">
            <v>28142600</v>
          </cell>
          <cell r="N72">
            <v>0</v>
          </cell>
          <cell r="O72">
            <v>260597651500</v>
          </cell>
          <cell r="P72">
            <v>65110200</v>
          </cell>
          <cell r="Q72">
            <v>416696622500</v>
          </cell>
          <cell r="R72">
            <v>0.8988560016466177</v>
          </cell>
          <cell r="S72">
            <v>0</v>
          </cell>
          <cell r="T72">
            <v>8.046092646215293</v>
          </cell>
          <cell r="U72">
            <v>4.334241610033688</v>
          </cell>
          <cell r="V72">
            <v>0.0015313539048423652</v>
          </cell>
          <cell r="W72">
            <v>0.010182947907143164</v>
          </cell>
          <cell r="X72">
            <v>0.13437589117967952</v>
          </cell>
          <cell r="Y72">
            <v>19.076361796045035</v>
          </cell>
          <cell r="Z72">
            <v>0</v>
          </cell>
          <cell r="AA72">
            <v>2.0514420416258594</v>
          </cell>
          <cell r="AB72">
            <v>2.8855964629278943</v>
          </cell>
          <cell r="AC72">
            <v>0.006753738446728111</v>
          </cell>
          <cell r="AD72">
            <v>0</v>
          </cell>
          <cell r="AE72">
            <v>62.53894018543431</v>
          </cell>
          <cell r="AF72">
            <v>0.01562532463291084</v>
          </cell>
          <cell r="AG72">
            <v>100</v>
          </cell>
        </row>
        <row r="73">
          <cell r="A73">
            <v>37865</v>
          </cell>
          <cell r="B73">
            <v>3893688900</v>
          </cell>
          <cell r="C73">
            <v>0</v>
          </cell>
          <cell r="D73">
            <v>32595741900</v>
          </cell>
          <cell r="E73">
            <v>16510298500</v>
          </cell>
          <cell r="F73">
            <v>5969300</v>
          </cell>
          <cell r="G73">
            <v>47560000</v>
          </cell>
          <cell r="H73">
            <v>585624600</v>
          </cell>
          <cell r="I73">
            <v>83594900800</v>
          </cell>
          <cell r="J73">
            <v>0</v>
          </cell>
          <cell r="K73">
            <v>9580619300</v>
          </cell>
          <cell r="L73">
            <v>11967117900</v>
          </cell>
          <cell r="M73">
            <v>89047800</v>
          </cell>
          <cell r="N73">
            <v>0</v>
          </cell>
          <cell r="O73">
            <v>269002900700</v>
          </cell>
          <cell r="P73">
            <v>117066400</v>
          </cell>
          <cell r="Q73">
            <v>427990536100</v>
          </cell>
          <cell r="R73">
            <v>0.9097605137442196</v>
          </cell>
          <cell r="S73">
            <v>0</v>
          </cell>
          <cell r="T73">
            <v>7.615995950990842</v>
          </cell>
          <cell r="U73">
            <v>3.8576316781318662</v>
          </cell>
          <cell r="V73">
            <v>0.0013947271017706038</v>
          </cell>
          <cell r="W73">
            <v>0.01111239524905934</v>
          </cell>
          <cell r="X73">
            <v>0.13683120317014877</v>
          </cell>
          <cell r="Y73">
            <v>19.531950767357166</v>
          </cell>
          <cell r="Z73">
            <v>0</v>
          </cell>
          <cell r="AA73">
            <v>2.238511951059004</v>
          </cell>
          <cell r="AB73">
            <v>2.796117411625168</v>
          </cell>
          <cell r="AC73">
            <v>0.020806020808645635</v>
          </cell>
          <cell r="AD73">
            <v>0</v>
          </cell>
          <cell r="AE73">
            <v>62.85253481332762</v>
          </cell>
          <cell r="AF73">
            <v>0.02735256743449286</v>
          </cell>
          <cell r="AG73">
            <v>100</v>
          </cell>
        </row>
        <row r="74">
          <cell r="A74">
            <v>37895</v>
          </cell>
          <cell r="B74">
            <v>4087186700</v>
          </cell>
          <cell r="C74">
            <v>0</v>
          </cell>
          <cell r="D74">
            <v>31533251500</v>
          </cell>
          <cell r="E74">
            <v>16397166000</v>
          </cell>
          <cell r="F74">
            <v>6158800</v>
          </cell>
          <cell r="G74">
            <v>50632400</v>
          </cell>
          <cell r="H74">
            <v>595458200</v>
          </cell>
          <cell r="I74">
            <v>83652652900</v>
          </cell>
          <cell r="J74">
            <v>0</v>
          </cell>
          <cell r="K74">
            <v>9719078800</v>
          </cell>
          <cell r="L74">
            <v>12050085200</v>
          </cell>
          <cell r="M74">
            <v>90131400</v>
          </cell>
          <cell r="N74">
            <v>0</v>
          </cell>
          <cell r="O74">
            <v>282372041000</v>
          </cell>
          <cell r="P74">
            <v>97079400</v>
          </cell>
          <cell r="Q74">
            <v>440650922300</v>
          </cell>
          <cell r="R74">
            <v>0.9275339034051535</v>
          </cell>
          <cell r="S74">
            <v>0</v>
          </cell>
          <cell r="T74">
            <v>7.156061613444625</v>
          </cell>
          <cell r="U74">
            <v>3.7211237217918787</v>
          </cell>
          <cell r="V74">
            <v>0.0013976596186055458</v>
          </cell>
          <cell r="W74">
            <v>0.011490365147931973</v>
          </cell>
          <cell r="X74">
            <v>0.1351314997576711</v>
          </cell>
          <cell r="Y74">
            <v>18.983882403642934</v>
          </cell>
          <cell r="Z74">
            <v>0</v>
          </cell>
          <cell r="AA74">
            <v>2.2056186219401903</v>
          </cell>
          <cell r="AB74">
            <v>2.7346102300442183</v>
          </cell>
          <cell r="AC74">
            <v>0.02045414985847631</v>
          </cell>
          <cell r="AD74">
            <v>0</v>
          </cell>
          <cell r="AE74">
            <v>64.08066492318788</v>
          </cell>
          <cell r="AF74">
            <v>0.022030908160429827</v>
          </cell>
          <cell r="AG74">
            <v>100</v>
          </cell>
        </row>
        <row r="75">
          <cell r="A75">
            <v>37926</v>
          </cell>
          <cell r="B75">
            <v>4334145500</v>
          </cell>
          <cell r="C75">
            <v>0</v>
          </cell>
          <cell r="D75">
            <v>33759401200.000004</v>
          </cell>
          <cell r="E75">
            <v>15795249800</v>
          </cell>
          <cell r="F75">
            <v>14987600</v>
          </cell>
          <cell r="G75">
            <v>50863000</v>
          </cell>
          <cell r="H75">
            <v>602463400</v>
          </cell>
          <cell r="I75">
            <v>80683278500</v>
          </cell>
          <cell r="J75">
            <v>0</v>
          </cell>
          <cell r="K75">
            <v>10194345300</v>
          </cell>
          <cell r="L75">
            <v>12423411500</v>
          </cell>
          <cell r="M75">
            <v>91800500</v>
          </cell>
          <cell r="N75">
            <v>0</v>
          </cell>
          <cell r="O75">
            <v>293482646800</v>
          </cell>
          <cell r="P75">
            <v>104061700</v>
          </cell>
          <cell r="Q75">
            <v>451536654800</v>
          </cell>
          <cell r="R75">
            <v>0.9598657061229572</v>
          </cell>
          <cell r="S75">
            <v>0</v>
          </cell>
          <cell r="T75">
            <v>7.476558290700258</v>
          </cell>
          <cell r="U75">
            <v>3.498110204806345</v>
          </cell>
          <cell r="V75">
            <v>0.003319243264234769</v>
          </cell>
          <cell r="W75">
            <v>0.011264423266485165</v>
          </cell>
          <cell r="X75">
            <v>0.13342513693973532</v>
          </cell>
          <cell r="Y75">
            <v>17.868599955796988</v>
          </cell>
          <cell r="Z75">
            <v>0</v>
          </cell>
          <cell r="AA75">
            <v>2.2577004970981593</v>
          </cell>
          <cell r="AB75">
            <v>2.7513627892518993</v>
          </cell>
          <cell r="AC75">
            <v>0.02033068611908404</v>
          </cell>
          <cell r="AD75">
            <v>0</v>
          </cell>
          <cell r="AE75">
            <v>64.99641694205155</v>
          </cell>
          <cell r="AF75">
            <v>0.023046124582309323</v>
          </cell>
          <cell r="AG75">
            <v>100</v>
          </cell>
        </row>
        <row r="76">
          <cell r="A76">
            <v>37956</v>
          </cell>
          <cell r="B76">
            <v>4694918800</v>
          </cell>
          <cell r="C76">
            <v>0</v>
          </cell>
          <cell r="D76">
            <v>34093313400</v>
          </cell>
          <cell r="E76">
            <v>15868083300</v>
          </cell>
          <cell r="F76">
            <v>14800900</v>
          </cell>
          <cell r="G76">
            <v>22212400</v>
          </cell>
          <cell r="H76">
            <v>620131800</v>
          </cell>
          <cell r="I76">
            <v>90138521200</v>
          </cell>
          <cell r="J76">
            <v>0</v>
          </cell>
          <cell r="K76">
            <v>11890449200</v>
          </cell>
          <cell r="L76">
            <v>12017971700</v>
          </cell>
          <cell r="M76">
            <v>93171100</v>
          </cell>
          <cell r="N76">
            <v>0</v>
          </cell>
          <cell r="O76">
            <v>296350824700</v>
          </cell>
          <cell r="P76">
            <v>54793400</v>
          </cell>
          <cell r="Q76">
            <v>465859191900</v>
          </cell>
          <cell r="R76">
            <v>1.0077978242420937</v>
          </cell>
          <cell r="S76">
            <v>0</v>
          </cell>
          <cell r="T76">
            <v>7.3183730175959205</v>
          </cell>
          <cell r="U76">
            <v>3.4061973179668845</v>
          </cell>
          <cell r="V76">
            <v>0.0031771188070014765</v>
          </cell>
          <cell r="W76">
            <v>0.00476805017185709</v>
          </cell>
          <cell r="X76">
            <v>0.13311571624696325</v>
          </cell>
          <cell r="Y76">
            <v>19.348876820992057</v>
          </cell>
          <cell r="Z76">
            <v>0</v>
          </cell>
          <cell r="AA76">
            <v>2.55236977325809</v>
          </cell>
          <cell r="AB76">
            <v>2.579743387907594</v>
          </cell>
          <cell r="AC76">
            <v>0.01999984150146378</v>
          </cell>
          <cell r="AD76">
            <v>0</v>
          </cell>
          <cell r="AE76">
            <v>63.61381933698409</v>
          </cell>
          <cell r="AF76">
            <v>0.01176179432599063</v>
          </cell>
          <cell r="AG76">
            <v>100</v>
          </cell>
        </row>
        <row r="77">
          <cell r="A77">
            <v>37987</v>
          </cell>
          <cell r="B77">
            <v>4848189900</v>
          </cell>
          <cell r="C77">
            <v>0</v>
          </cell>
          <cell r="D77">
            <v>35814523600</v>
          </cell>
          <cell r="E77">
            <v>16244272000</v>
          </cell>
          <cell r="F77">
            <v>14820300</v>
          </cell>
          <cell r="G77">
            <v>22389800</v>
          </cell>
          <cell r="H77">
            <v>606428100</v>
          </cell>
          <cell r="I77">
            <v>97253349900</v>
          </cell>
          <cell r="J77">
            <v>0</v>
          </cell>
          <cell r="K77">
            <v>12150721100</v>
          </cell>
          <cell r="L77">
            <v>12360111100</v>
          </cell>
          <cell r="M77">
            <v>94233900</v>
          </cell>
          <cell r="N77">
            <v>0</v>
          </cell>
          <cell r="O77">
            <v>306611682100</v>
          </cell>
          <cell r="P77">
            <v>67773900</v>
          </cell>
          <cell r="Q77">
            <v>486088495700</v>
          </cell>
          <cell r="R77">
            <v>0.9973883239137931</v>
          </cell>
          <cell r="S77">
            <v>0</v>
          </cell>
          <cell r="T77">
            <v>7.367901918440733</v>
          </cell>
          <cell r="U77">
            <v>3.3418342840241797</v>
          </cell>
          <cell r="V77">
            <v>0.0030488892724477618</v>
          </cell>
          <cell r="W77">
            <v>0.0046061160052260006</v>
          </cell>
          <cell r="X77">
            <v>0.12475672750220163</v>
          </cell>
          <cell r="Y77">
            <v>20.007334211839073</v>
          </cell>
          <cell r="Z77">
            <v>0</v>
          </cell>
          <cell r="AA77">
            <v>2.499693205555533</v>
          </cell>
          <cell r="AB77">
            <v>2.5427697238957716</v>
          </cell>
          <cell r="AC77">
            <v>0.019386161333503044</v>
          </cell>
          <cell r="AD77">
            <v>0</v>
          </cell>
          <cell r="AE77">
            <v>63.07733773013052</v>
          </cell>
          <cell r="AF77">
            <v>0.01394270808701223</v>
          </cell>
          <cell r="AG77">
            <v>100</v>
          </cell>
        </row>
        <row r="78">
          <cell r="A78">
            <v>38018</v>
          </cell>
          <cell r="B78">
            <v>4469248300</v>
          </cell>
          <cell r="C78">
            <v>0</v>
          </cell>
          <cell r="D78">
            <v>36279890900</v>
          </cell>
          <cell r="E78">
            <v>16923564800</v>
          </cell>
          <cell r="F78">
            <v>15083700</v>
          </cell>
          <cell r="G78">
            <v>22140900</v>
          </cell>
          <cell r="H78">
            <v>591536300</v>
          </cell>
          <cell r="I78">
            <v>96495878100</v>
          </cell>
          <cell r="J78">
            <v>0</v>
          </cell>
          <cell r="K78">
            <v>11738085100</v>
          </cell>
          <cell r="L78">
            <v>12634115800</v>
          </cell>
          <cell r="M78">
            <v>94834300</v>
          </cell>
          <cell r="N78">
            <v>128994400</v>
          </cell>
          <cell r="O78">
            <v>311170157000</v>
          </cell>
          <cell r="P78">
            <v>145876800</v>
          </cell>
          <cell r="Q78">
            <v>490709406400</v>
          </cell>
          <cell r="R78">
            <v>0.9107729017847497</v>
          </cell>
          <cell r="S78">
            <v>0</v>
          </cell>
          <cell r="T78">
            <v>7.393355502630527</v>
          </cell>
          <cell r="U78">
            <v>3.4487956781095037</v>
          </cell>
          <cell r="V78">
            <v>0.0030738558917504377</v>
          </cell>
          <cell r="W78">
            <v>0.004512018663435183</v>
          </cell>
          <cell r="X78">
            <v>0.12054716952334338</v>
          </cell>
          <cell r="Y78">
            <v>19.664566613451413</v>
          </cell>
          <cell r="Z78">
            <v>0</v>
          </cell>
          <cell r="AA78">
            <v>2.392064416721562</v>
          </cell>
          <cell r="AB78">
            <v>2.574663463797828</v>
          </cell>
          <cell r="AC78">
            <v>0.019325959266958938</v>
          </cell>
          <cell r="AD78">
            <v>0.02628732979592624</v>
          </cell>
          <cell r="AE78">
            <v>63.41230735372348</v>
          </cell>
          <cell r="AF78">
            <v>0.029727736639531436</v>
          </cell>
          <cell r="AG78">
            <v>100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</sheetData>
      <sheetData sheetId="7">
        <row r="3">
          <cell r="B3" t="str">
            <v>Data</v>
          </cell>
          <cell r="C3" t="str">
            <v>PL fundos de investimento domésticos</v>
          </cell>
          <cell r="G3" t="str">
            <v>PL Poupança</v>
          </cell>
          <cell r="J3" t="str">
            <v>Poupança
Captação Bruta</v>
          </cell>
          <cell r="M3" t="str">
            <v>PL Fundos
em Cotas (2)</v>
          </cell>
          <cell r="Q3" t="str">
            <v>% dos Fundos em Cotas</v>
          </cell>
          <cell r="R3" t="str">
            <v>Número
de Fundos
de Investimento</v>
          </cell>
          <cell r="S3" t="str">
            <v>Número de Fundos em Cotas</v>
          </cell>
          <cell r="T3" t="str">
            <v>Captação Líquida
R$ mil moeda corrente</v>
          </cell>
          <cell r="U3" t="str">
            <v>Captação Líquida
R$ moeda constante</v>
          </cell>
          <cell r="V3" t="str">
            <v>Captação Líquida
US$ Com</v>
          </cell>
          <cell r="W3" t="str">
            <v>PL Fundos Estrangeiros, Offshore e Imobiliários</v>
          </cell>
        </row>
        <row r="4">
          <cell r="C4" t="str">
            <v>Em Moeda
Corrente</v>
          </cell>
          <cell r="D4" t="str">
            <v>EM US$ Com</v>
          </cell>
          <cell r="E4" t="str">
            <v>Moeda
Constante</v>
          </cell>
          <cell r="F4" t="str">
            <v>A Preços
Constantes (IGP)</v>
          </cell>
          <cell r="G4" t="str">
            <v>Em moeda corrente</v>
          </cell>
          <cell r="H4" t="str">
            <v>Em moeda constante</v>
          </cell>
          <cell r="I4" t="str">
            <v>A preços constantes</v>
          </cell>
          <cell r="J4" t="str">
            <v>Em moeda corrente</v>
          </cell>
          <cell r="K4" t="str">
            <v>Em moeda constante</v>
          </cell>
          <cell r="L4" t="str">
            <v>A preços constantes</v>
          </cell>
          <cell r="M4" t="str">
            <v>Em Moeda
Corrente</v>
          </cell>
          <cell r="N4" t="str">
            <v>EM US$ Com</v>
          </cell>
          <cell r="O4" t="str">
            <v>Moeda
Constante</v>
          </cell>
          <cell r="P4" t="str">
            <v>A Preços
Constantes (IGP)</v>
          </cell>
          <cell r="W4" t="str">
            <v>Em Moeda
Corrente</v>
          </cell>
          <cell r="X4" t="str">
            <v>EM US$ Com</v>
          </cell>
          <cell r="Y4" t="str">
            <v>Moeda
Constante</v>
          </cell>
        </row>
        <row r="5">
          <cell r="B5">
            <v>26634</v>
          </cell>
          <cell r="C5">
            <v>3217500</v>
          </cell>
          <cell r="D5">
            <v>517699.1150442478</v>
          </cell>
          <cell r="E5">
            <v>1.17E-06</v>
          </cell>
          <cell r="F5">
            <v>6416216.128283882</v>
          </cell>
          <cell r="H5">
            <v>0</v>
          </cell>
          <cell r="I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88</v>
          </cell>
          <cell r="S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B6">
            <v>26999</v>
          </cell>
          <cell r="C6">
            <v>3407100</v>
          </cell>
          <cell r="D6">
            <v>547765.2733118972</v>
          </cell>
          <cell r="E6">
            <v>1.2389454545454545E-06</v>
          </cell>
          <cell r="F6">
            <v>5880282.321467608</v>
          </cell>
          <cell r="H6">
            <v>0</v>
          </cell>
          <cell r="I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89</v>
          </cell>
          <cell r="S6">
            <v>0</v>
          </cell>
          <cell r="W6">
            <v>0</v>
          </cell>
          <cell r="X6">
            <v>0</v>
          </cell>
          <cell r="Y6">
            <v>0</v>
          </cell>
        </row>
        <row r="7">
          <cell r="B7">
            <v>27364</v>
          </cell>
          <cell r="C7">
            <v>3781300</v>
          </cell>
          <cell r="D7">
            <v>508581.0356422327</v>
          </cell>
          <cell r="E7">
            <v>1.375018181818182E-06</v>
          </cell>
          <cell r="F7">
            <v>4850466.24053914</v>
          </cell>
          <cell r="H7">
            <v>0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92</v>
          </cell>
          <cell r="S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B8">
            <v>27729</v>
          </cell>
          <cell r="C8">
            <v>5362600</v>
          </cell>
          <cell r="D8">
            <v>591245.8654906284</v>
          </cell>
          <cell r="E8">
            <v>1.950036363636364E-06</v>
          </cell>
          <cell r="F8">
            <v>5317959.660333122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91</v>
          </cell>
          <cell r="S8">
            <v>0</v>
          </cell>
          <cell r="W8">
            <v>0</v>
          </cell>
          <cell r="X8">
            <v>0</v>
          </cell>
          <cell r="Y8">
            <v>0</v>
          </cell>
        </row>
        <row r="9">
          <cell r="B9">
            <v>28095</v>
          </cell>
          <cell r="C9">
            <v>8434500</v>
          </cell>
          <cell r="D9">
            <v>683232.077764277</v>
          </cell>
          <cell r="E9">
            <v>3.0670909090909093E-06</v>
          </cell>
          <cell r="F9">
            <v>5718925.948248418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82</v>
          </cell>
          <cell r="S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>
            <v>28460</v>
          </cell>
          <cell r="C10">
            <v>14636900</v>
          </cell>
          <cell r="D10">
            <v>911956.3862928349</v>
          </cell>
          <cell r="E10">
            <v>5.322509090909091E-06</v>
          </cell>
          <cell r="F10">
            <v>7151184.205900426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75</v>
          </cell>
          <cell r="S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B11">
            <v>28825</v>
          </cell>
          <cell r="C11">
            <v>19831900</v>
          </cell>
          <cell r="D11">
            <v>947987.5717017207</v>
          </cell>
          <cell r="E11">
            <v>7.2116E-06</v>
          </cell>
          <cell r="F11">
            <v>6881175.404855912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71</v>
          </cell>
          <cell r="S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B12">
            <v>29190</v>
          </cell>
          <cell r="C12">
            <v>38596700</v>
          </cell>
          <cell r="D12">
            <v>907517.0467905008</v>
          </cell>
          <cell r="E12">
            <v>1.4035163636363637E-05</v>
          </cell>
          <cell r="F12">
            <v>7555651.618044074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71</v>
          </cell>
          <cell r="S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B13">
            <v>29556</v>
          </cell>
          <cell r="C13">
            <v>58000100</v>
          </cell>
          <cell r="D13">
            <v>885497.7099236641</v>
          </cell>
          <cell r="E13">
            <v>2.1090945454545454E-05</v>
          </cell>
          <cell r="F13">
            <v>5400529.7657444095</v>
          </cell>
          <cell r="G13">
            <v>985000000</v>
          </cell>
          <cell r="H13">
            <v>0.0003581818181818182</v>
          </cell>
          <cell r="I13">
            <v>91715735.30490884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69</v>
          </cell>
          <cell r="S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B14">
            <v>29921</v>
          </cell>
          <cell r="C14">
            <v>115189500</v>
          </cell>
          <cell r="D14">
            <v>901326.2910798122</v>
          </cell>
          <cell r="E14">
            <v>4.188709090909091E-05</v>
          </cell>
          <cell r="F14">
            <v>5494767.969699956</v>
          </cell>
          <cell r="G14">
            <v>2485000000</v>
          </cell>
          <cell r="H14">
            <v>0.0009036363636363636</v>
          </cell>
          <cell r="I14">
            <v>118539436.36099114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72</v>
          </cell>
          <cell r="S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B15">
            <v>30286</v>
          </cell>
          <cell r="C15">
            <v>252648300</v>
          </cell>
          <cell r="D15">
            <v>999914.117228005</v>
          </cell>
          <cell r="E15">
            <v>9.18721090909091E-05</v>
          </cell>
          <cell r="F15">
            <v>6034339.311799939</v>
          </cell>
          <cell r="G15">
            <v>5720000000</v>
          </cell>
          <cell r="H15">
            <v>0.00208</v>
          </cell>
          <cell r="I15">
            <v>136618456.81722635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72</v>
          </cell>
          <cell r="S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B16">
            <v>30651</v>
          </cell>
          <cell r="C16">
            <v>1234888200</v>
          </cell>
          <cell r="D16">
            <v>1254967.6829268292</v>
          </cell>
          <cell r="E16">
            <v>0.00044905025454545453</v>
          </cell>
          <cell r="F16">
            <v>9484013.069893328</v>
          </cell>
          <cell r="G16">
            <v>18154000000</v>
          </cell>
          <cell r="H16">
            <v>0.006601454545454546</v>
          </cell>
          <cell r="I16">
            <v>139423773.9666178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71</v>
          </cell>
          <cell r="S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>
            <v>31017</v>
          </cell>
          <cell r="C17">
            <v>6419093700</v>
          </cell>
          <cell r="D17">
            <v>2016047.0163316582</v>
          </cell>
          <cell r="E17">
            <v>0.002334215890909091</v>
          </cell>
          <cell r="F17">
            <v>15224588.75827982</v>
          </cell>
          <cell r="G17">
            <v>62510000000</v>
          </cell>
          <cell r="H17">
            <v>0.02273090909090909</v>
          </cell>
          <cell r="I17">
            <v>148259098.20884395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68</v>
          </cell>
          <cell r="S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>
            <v>31382</v>
          </cell>
          <cell r="C18">
            <v>39531165100</v>
          </cell>
          <cell r="D18">
            <v>3768461.8779790276</v>
          </cell>
          <cell r="E18">
            <v>0.014374969127272727</v>
          </cell>
          <cell r="F18">
            <v>27978809.505294707</v>
          </cell>
          <cell r="G18">
            <v>217637000000</v>
          </cell>
          <cell r="H18">
            <v>0.07914072727272728</v>
          </cell>
          <cell r="I18">
            <v>154036040.9034295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128</v>
          </cell>
          <cell r="S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B19">
            <v>31747</v>
          </cell>
          <cell r="C19">
            <v>46182939.400000006</v>
          </cell>
          <cell r="D19">
            <v>3091434.4601378944</v>
          </cell>
          <cell r="E19">
            <v>0.016793796145454547</v>
          </cell>
          <cell r="F19">
            <v>19806189.56041003</v>
          </cell>
          <cell r="G19">
            <v>329841000</v>
          </cell>
          <cell r="H19">
            <v>0.11994218181818182</v>
          </cell>
          <cell r="I19">
            <v>141456855.1865541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199</v>
          </cell>
          <cell r="S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B20">
            <v>32112</v>
          </cell>
          <cell r="C20">
            <v>345753054.8</v>
          </cell>
          <cell r="D20">
            <v>4785443.174488935</v>
          </cell>
          <cell r="E20">
            <v>0.12572838356363636</v>
          </cell>
          <cell r="F20">
            <v>28745823.276474293</v>
          </cell>
          <cell r="G20">
            <v>2210265000</v>
          </cell>
          <cell r="H20">
            <v>0.8037327272727273</v>
          </cell>
          <cell r="I20">
            <v>183760884.25575483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261</v>
          </cell>
          <cell r="S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B21">
            <v>32143</v>
          </cell>
          <cell r="C21">
            <v>427466887</v>
          </cell>
          <cell r="D21">
            <v>5125317.878253779</v>
          </cell>
          <cell r="E21">
            <v>0.15544250436363635</v>
          </cell>
          <cell r="F21">
            <v>29829569.534651242</v>
          </cell>
          <cell r="G21">
            <v>2585366000</v>
          </cell>
          <cell r="H21">
            <v>0.9401330909090909</v>
          </cell>
          <cell r="I21">
            <v>180412465.18709448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W21" t="e">
            <v>#VALUE!</v>
          </cell>
          <cell r="X21" t="e">
            <v>#VALUE!</v>
          </cell>
          <cell r="Y21" t="e">
            <v>#VALUE!</v>
          </cell>
        </row>
        <row r="22">
          <cell r="B22">
            <v>32174</v>
          </cell>
          <cell r="C22">
            <v>511781703.40000004</v>
          </cell>
          <cell r="D22">
            <v>5195806.083310491</v>
          </cell>
          <cell r="E22">
            <v>0.1861024376</v>
          </cell>
          <cell r="F22">
            <v>30356553.927673645</v>
          </cell>
          <cell r="G22">
            <v>3171028000</v>
          </cell>
          <cell r="H22">
            <v>1.1531010909090909</v>
          </cell>
          <cell r="I22">
            <v>188090902.52475622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W22" t="e">
            <v>#VALUE!</v>
          </cell>
          <cell r="X22" t="e">
            <v>#VALUE!</v>
          </cell>
          <cell r="Y22" t="e">
            <v>#VALUE!</v>
          </cell>
        </row>
        <row r="23">
          <cell r="B23">
            <v>32203</v>
          </cell>
          <cell r="C23">
            <v>638620722.1</v>
          </cell>
          <cell r="D23">
            <v>5575039.040593628</v>
          </cell>
          <cell r="E23">
            <v>0.23222571712727275</v>
          </cell>
          <cell r="F23">
            <v>32057590.38089918</v>
          </cell>
          <cell r="G23">
            <v>3921575000</v>
          </cell>
          <cell r="H23">
            <v>1.4260272727272727</v>
          </cell>
          <cell r="I23">
            <v>196855881.1943611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W23" t="e">
            <v>#VALUE!</v>
          </cell>
          <cell r="X23" t="e">
            <v>#VALUE!</v>
          </cell>
          <cell r="Y23" t="e">
            <v>#VALUE!</v>
          </cell>
        </row>
        <row r="24">
          <cell r="B24">
            <v>32234</v>
          </cell>
          <cell r="C24">
            <v>824803977.5</v>
          </cell>
          <cell r="D24">
            <v>6001193.0842549475</v>
          </cell>
          <cell r="E24">
            <v>0.29992871909090907</v>
          </cell>
          <cell r="F24">
            <v>34407710.504990496</v>
          </cell>
          <cell r="G24">
            <v>4582927000</v>
          </cell>
          <cell r="H24">
            <v>1.6665189090909092</v>
          </cell>
          <cell r="I24">
            <v>191182426.10742575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W24" t="e">
            <v>#VALUE!</v>
          </cell>
          <cell r="X24" t="e">
            <v>#VALUE!</v>
          </cell>
          <cell r="Y24" t="e">
            <v>#VALUE!</v>
          </cell>
        </row>
        <row r="25">
          <cell r="B25">
            <v>32264</v>
          </cell>
          <cell r="C25">
            <v>1029362558.9</v>
          </cell>
          <cell r="D25">
            <v>6327140.93613621</v>
          </cell>
          <cell r="E25">
            <v>0.3743136577818182</v>
          </cell>
          <cell r="F25">
            <v>35930974.60527522</v>
          </cell>
          <cell r="G25">
            <v>5443055000</v>
          </cell>
          <cell r="H25">
            <v>1.9792927272727272</v>
          </cell>
          <cell r="I25">
            <v>189995516.43797046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W25" t="e">
            <v>#VALUE!</v>
          </cell>
          <cell r="X25" t="e">
            <v>#VALUE!</v>
          </cell>
          <cell r="Y25" t="e">
            <v>#VALUE!</v>
          </cell>
        </row>
        <row r="26">
          <cell r="B26">
            <v>32295</v>
          </cell>
          <cell r="C26">
            <v>1332265379.9</v>
          </cell>
          <cell r="D26">
            <v>6845118.326568361</v>
          </cell>
          <cell r="E26">
            <v>0.4844601381454546</v>
          </cell>
          <cell r="F26">
            <v>38487229.63552944</v>
          </cell>
          <cell r="G26">
            <v>6656000000</v>
          </cell>
          <cell r="H26">
            <v>2.4203636363636365</v>
          </cell>
          <cell r="I26">
            <v>192282261.71674007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W26" t="e">
            <v>#VALUE!</v>
          </cell>
          <cell r="X26" t="e">
            <v>#VALUE!</v>
          </cell>
          <cell r="Y26" t="e">
            <v>#VALUE!</v>
          </cell>
        </row>
        <row r="27">
          <cell r="B27">
            <v>32325</v>
          </cell>
          <cell r="C27">
            <v>1685190162.6000001</v>
          </cell>
          <cell r="D27">
            <v>6971373.692135855</v>
          </cell>
          <cell r="E27">
            <v>0.6127964227636364</v>
          </cell>
          <cell r="F27">
            <v>40055323.62766693</v>
          </cell>
          <cell r="G27">
            <v>8155000000</v>
          </cell>
          <cell r="H27">
            <v>2.9654545454545453</v>
          </cell>
          <cell r="I27">
            <v>193836382.0493998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W27" t="e">
            <v>#VALUE!</v>
          </cell>
          <cell r="X27" t="e">
            <v>#VALUE!</v>
          </cell>
          <cell r="Y27" t="e">
            <v>#VALUE!</v>
          </cell>
        </row>
        <row r="28">
          <cell r="B28">
            <v>32356</v>
          </cell>
          <cell r="C28">
            <v>2076261342</v>
          </cell>
          <cell r="D28">
            <v>7098572.060583267</v>
          </cell>
          <cell r="E28">
            <v>0.7550041243636364</v>
          </cell>
          <cell r="F28">
            <v>40156922.09020834</v>
          </cell>
          <cell r="G28">
            <v>10191000000</v>
          </cell>
          <cell r="H28">
            <v>3.7058181818181817</v>
          </cell>
          <cell r="I28">
            <v>197103892.82069153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W28" t="e">
            <v>#VALUE!</v>
          </cell>
          <cell r="X28" t="e">
            <v>#VALUE!</v>
          </cell>
          <cell r="Y28" t="e">
            <v>#VALUE!</v>
          </cell>
        </row>
        <row r="29">
          <cell r="B29">
            <v>32387</v>
          </cell>
          <cell r="C29">
            <v>2803944214.3</v>
          </cell>
          <cell r="D29">
            <v>7724789.834977134</v>
          </cell>
          <cell r="E29">
            <v>1.0196160779272727</v>
          </cell>
          <cell r="F29">
            <v>43123202.50189607</v>
          </cell>
          <cell r="G29">
            <v>12571000000</v>
          </cell>
          <cell r="H29">
            <v>4.571272727272727</v>
          </cell>
          <cell r="I29">
            <v>193335436.5206835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W29" t="e">
            <v>#VALUE!</v>
          </cell>
          <cell r="X29" t="e">
            <v>#VALUE!</v>
          </cell>
          <cell r="Y29" t="e">
            <v>#VALUE!</v>
          </cell>
        </row>
        <row r="30">
          <cell r="B30">
            <v>32417</v>
          </cell>
          <cell r="C30">
            <v>3739464930.7999997</v>
          </cell>
          <cell r="D30">
            <v>8070671.495661933</v>
          </cell>
          <cell r="E30">
            <v>1.359805429381818</v>
          </cell>
          <cell r="F30">
            <v>45077018.46203783</v>
          </cell>
          <cell r="G30">
            <v>15621000000</v>
          </cell>
          <cell r="H30">
            <v>5.680363636363636</v>
          </cell>
          <cell r="I30">
            <v>188301834.19980666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W30" t="e">
            <v>#VALUE!</v>
          </cell>
          <cell r="X30" t="e">
            <v>#VALUE!</v>
          </cell>
          <cell r="Y30" t="e">
            <v>#VALUE!</v>
          </cell>
        </row>
        <row r="31">
          <cell r="B31">
            <v>32448</v>
          </cell>
          <cell r="C31">
            <v>5145918254.099999</v>
          </cell>
          <cell r="D31">
            <v>8750519.928069785</v>
          </cell>
          <cell r="E31">
            <v>1.871243001490909</v>
          </cell>
          <cell r="F31">
            <v>48473279.316928685</v>
          </cell>
          <cell r="G31">
            <v>19830000000</v>
          </cell>
          <cell r="H31">
            <v>7.210909090909091</v>
          </cell>
          <cell r="I31">
            <v>186793703.55112845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W31" t="e">
            <v>#VALUE!</v>
          </cell>
          <cell r="X31" t="e">
            <v>#VALUE!</v>
          </cell>
          <cell r="Y31" t="e">
            <v>#VALUE!</v>
          </cell>
        </row>
        <row r="32">
          <cell r="B32">
            <v>32478</v>
          </cell>
          <cell r="C32">
            <v>7875278213.4</v>
          </cell>
          <cell r="D32">
            <v>10290445.855742846</v>
          </cell>
          <cell r="E32">
            <v>2.8637375321454543</v>
          </cell>
          <cell r="F32">
            <v>57557347.8876602</v>
          </cell>
          <cell r="G32">
            <v>26058000000</v>
          </cell>
          <cell r="H32">
            <v>9.475636363636363</v>
          </cell>
          <cell r="I32">
            <v>190447795.06388092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200</v>
          </cell>
          <cell r="S32">
            <v>0</v>
          </cell>
          <cell r="W32" t="e">
            <v>#VALUE!</v>
          </cell>
          <cell r="X32" t="e">
            <v>#VALUE!</v>
          </cell>
          <cell r="Y32" t="e">
            <v>#VALUE!</v>
          </cell>
        </row>
        <row r="33">
          <cell r="B33">
            <v>32509</v>
          </cell>
          <cell r="C33">
            <v>8598571.9197</v>
          </cell>
          <cell r="D33">
            <v>8598571.9197</v>
          </cell>
          <cell r="E33">
            <v>3.1267534253454548</v>
          </cell>
          <cell r="F33">
            <v>46020142.71574662</v>
          </cell>
          <cell r="G33">
            <v>32674000</v>
          </cell>
          <cell r="H33">
            <v>11.881454545454545</v>
          </cell>
          <cell r="I33">
            <v>174873474.00668913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W33" t="e">
            <v>#VALUE!</v>
          </cell>
          <cell r="X33" t="e">
            <v>#VALUE!</v>
          </cell>
          <cell r="Y33" t="e">
            <v>#VALUE!</v>
          </cell>
        </row>
        <row r="34">
          <cell r="B34">
            <v>32540</v>
          </cell>
          <cell r="C34">
            <v>10184658.159300001</v>
          </cell>
          <cell r="D34">
            <v>10184658.159300001</v>
          </cell>
          <cell r="E34">
            <v>3.703512057927273</v>
          </cell>
          <cell r="F34">
            <v>48753916.116254166</v>
          </cell>
          <cell r="G34">
            <v>40134000</v>
          </cell>
          <cell r="H34">
            <v>14.594181818181818</v>
          </cell>
          <cell r="I34">
            <v>192121290.55338165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W34" t="e">
            <v>#VALUE!</v>
          </cell>
          <cell r="X34" t="e">
            <v>#VALUE!</v>
          </cell>
          <cell r="Y34" t="e">
            <v>#VALUE!</v>
          </cell>
        </row>
        <row r="35">
          <cell r="B35">
            <v>32568</v>
          </cell>
          <cell r="C35">
            <v>11983050.099</v>
          </cell>
          <cell r="D35">
            <v>11983050.099</v>
          </cell>
          <cell r="E35">
            <v>4.357472763272727</v>
          </cell>
          <cell r="F35">
            <v>55036027.03661796</v>
          </cell>
          <cell r="G35">
            <v>48195000</v>
          </cell>
          <cell r="H35">
            <v>17.525454545454547</v>
          </cell>
          <cell r="I35">
            <v>221351100.18868685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W35" t="e">
            <v>#VALUE!</v>
          </cell>
          <cell r="X35" t="e">
            <v>#VALUE!</v>
          </cell>
          <cell r="Y35" t="e">
            <v>#VALUE!</v>
          </cell>
        </row>
        <row r="36">
          <cell r="B36">
            <v>32599</v>
          </cell>
          <cell r="C36">
            <v>13379646.6619</v>
          </cell>
          <cell r="D36">
            <v>12964773.897189923</v>
          </cell>
          <cell r="E36">
            <v>4.865326058872728</v>
          </cell>
          <cell r="F36">
            <v>58429752.949686565</v>
          </cell>
          <cell r="G36">
            <v>56662000</v>
          </cell>
          <cell r="H36">
            <v>20.604363636363637</v>
          </cell>
          <cell r="I36">
            <v>247446494.31310105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W36" t="e">
            <v>#VALUE!</v>
          </cell>
          <cell r="X36" t="e">
            <v>#VALUE!</v>
          </cell>
          <cell r="Y36" t="e">
            <v>#VALUE!</v>
          </cell>
        </row>
        <row r="37">
          <cell r="B37">
            <v>32629</v>
          </cell>
          <cell r="C37">
            <v>14501987.367</v>
          </cell>
          <cell r="D37">
            <v>12577612.633998265</v>
          </cell>
          <cell r="E37">
            <v>5.273449951636364</v>
          </cell>
          <cell r="F37">
            <v>56165380.6785241</v>
          </cell>
          <cell r="G37">
            <v>59664000</v>
          </cell>
          <cell r="H37">
            <v>21.696</v>
          </cell>
          <cell r="I37">
            <v>231075313.1966552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W37" t="e">
            <v>#VALUE!</v>
          </cell>
          <cell r="X37" t="e">
            <v>#VALUE!</v>
          </cell>
          <cell r="Y37" t="e">
            <v>#VALUE!</v>
          </cell>
        </row>
        <row r="38">
          <cell r="B38">
            <v>32660</v>
          </cell>
          <cell r="C38">
            <v>17853054.487800002</v>
          </cell>
          <cell r="D38">
            <v>11753162.928110601</v>
          </cell>
          <cell r="E38">
            <v>6.492019813745455</v>
          </cell>
          <cell r="F38">
            <v>54545045.29526646</v>
          </cell>
          <cell r="G38">
            <v>65775000</v>
          </cell>
          <cell r="H38">
            <v>23.918181818181818</v>
          </cell>
          <cell r="I38">
            <v>200957228.7334825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W38" t="e">
            <v>#VALUE!</v>
          </cell>
          <cell r="X38" t="e">
            <v>#VALUE!</v>
          </cell>
          <cell r="Y38" t="e">
            <v>#VALUE!</v>
          </cell>
        </row>
        <row r="39">
          <cell r="B39">
            <v>32690</v>
          </cell>
          <cell r="C39">
            <v>24230018.7393</v>
          </cell>
          <cell r="D39">
            <v>11186527.580470916</v>
          </cell>
          <cell r="E39">
            <v>8.8109159052</v>
          </cell>
          <cell r="F39">
            <v>53689527.53861099</v>
          </cell>
          <cell r="G39">
            <v>80446000</v>
          </cell>
          <cell r="H39">
            <v>29.253090909090908</v>
          </cell>
          <cell r="I39">
            <v>178254411.55626103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W39" t="e">
            <v>#VALUE!</v>
          </cell>
          <cell r="X39" t="e">
            <v>#VALUE!</v>
          </cell>
          <cell r="Y39" t="e">
            <v>#VALUE!</v>
          </cell>
        </row>
        <row r="40">
          <cell r="B40">
            <v>32721</v>
          </cell>
          <cell r="C40">
            <v>35815078.896</v>
          </cell>
          <cell r="D40">
            <v>12781969.627408992</v>
          </cell>
          <cell r="E40">
            <v>13.023665053090909</v>
          </cell>
          <cell r="F40">
            <v>58147248.97800843</v>
          </cell>
          <cell r="G40">
            <v>103468000</v>
          </cell>
          <cell r="H40">
            <v>37.62472727272727</v>
          </cell>
          <cell r="I40">
            <v>167984540.10744938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W40" t="e">
            <v>#VALUE!</v>
          </cell>
          <cell r="X40" t="e">
            <v>#VALUE!</v>
          </cell>
          <cell r="Y40" t="e">
            <v>#VALUE!</v>
          </cell>
        </row>
        <row r="41">
          <cell r="B41">
            <v>32752</v>
          </cell>
          <cell r="C41">
            <v>53580034.95269999</v>
          </cell>
          <cell r="D41">
            <v>14111149.57932578</v>
          </cell>
          <cell r="E41">
            <v>19.48364907370909</v>
          </cell>
          <cell r="F41">
            <v>62619163.35789553</v>
          </cell>
          <cell r="G41">
            <v>131549000</v>
          </cell>
          <cell r="H41">
            <v>47.836</v>
          </cell>
          <cell r="I41">
            <v>153741749.66178697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W41" t="e">
            <v>#VALUE!</v>
          </cell>
          <cell r="X41" t="e">
            <v>#VALUE!</v>
          </cell>
          <cell r="Y41" t="e">
            <v>#VALUE!</v>
          </cell>
        </row>
        <row r="42">
          <cell r="B42">
            <v>32782</v>
          </cell>
          <cell r="C42">
            <v>83842211.09529999</v>
          </cell>
          <cell r="D42">
            <v>16046356.190488037</v>
          </cell>
          <cell r="E42">
            <v>30.488076761927267</v>
          </cell>
          <cell r="F42">
            <v>70141597.55389726</v>
          </cell>
          <cell r="G42">
            <v>174621000</v>
          </cell>
          <cell r="H42">
            <v>63.49854545454546</v>
          </cell>
          <cell r="I42">
            <v>146086270.22654587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W42" t="e">
            <v>#VALUE!</v>
          </cell>
          <cell r="X42" t="e">
            <v>#VALUE!</v>
          </cell>
          <cell r="Y42" t="e">
            <v>#VALUE!</v>
          </cell>
        </row>
        <row r="43">
          <cell r="B43">
            <v>32813</v>
          </cell>
          <cell r="C43">
            <v>133925483.1346</v>
          </cell>
          <cell r="D43">
            <v>18176639.947692726</v>
          </cell>
          <cell r="E43">
            <v>48.70017568530909</v>
          </cell>
          <cell r="F43">
            <v>77658165.37012908</v>
          </cell>
          <cell r="G43">
            <v>228997000</v>
          </cell>
          <cell r="H43">
            <v>83.27163636363636</v>
          </cell>
          <cell r="I43">
            <v>132786430.77501833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W43" t="e">
            <v>#VALUE!</v>
          </cell>
          <cell r="X43" t="e">
            <v>#VALUE!</v>
          </cell>
          <cell r="Y43" t="e">
            <v>#VALUE!</v>
          </cell>
        </row>
        <row r="44">
          <cell r="B44">
            <v>32843</v>
          </cell>
          <cell r="C44">
            <v>266605229.97090003</v>
          </cell>
          <cell r="D44">
            <v>23472902.797226626</v>
          </cell>
          <cell r="E44">
            <v>96.94735635305456</v>
          </cell>
          <cell r="F44">
            <v>103485014.6941811</v>
          </cell>
          <cell r="G44">
            <v>322433000</v>
          </cell>
          <cell r="H44">
            <v>117.24836363636364</v>
          </cell>
          <cell r="I44">
            <v>125155023.20239891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283</v>
          </cell>
          <cell r="S44">
            <v>0</v>
          </cell>
          <cell r="W44" t="e">
            <v>#VALUE!</v>
          </cell>
          <cell r="X44" t="e">
            <v>#VALUE!</v>
          </cell>
          <cell r="Y44" t="e">
            <v>#VALUE!</v>
          </cell>
        </row>
        <row r="45">
          <cell r="B45">
            <v>33055</v>
          </cell>
          <cell r="C45">
            <v>574193460.432</v>
          </cell>
          <cell r="D45">
            <v>8322850.56431367</v>
          </cell>
          <cell r="E45">
            <v>208.79762197527273</v>
          </cell>
          <cell r="F45">
            <v>27845856.3249612</v>
          </cell>
          <cell r="G45">
            <v>1169701000</v>
          </cell>
          <cell r="H45">
            <v>425.3458181818182</v>
          </cell>
          <cell r="I45">
            <v>56725351.70403732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W45" t="e">
            <v>#VALUE!</v>
          </cell>
          <cell r="X45" t="e">
            <v>#VALUE!</v>
          </cell>
          <cell r="Y45" t="e">
            <v>#VALUE!</v>
          </cell>
        </row>
        <row r="46">
          <cell r="B46">
            <v>33086</v>
          </cell>
          <cell r="C46">
            <v>645571449.128</v>
          </cell>
          <cell r="D46">
            <v>9007052.056924406</v>
          </cell>
          <cell r="E46">
            <v>234.75325422836363</v>
          </cell>
          <cell r="F46">
            <v>27722819.706554066</v>
          </cell>
          <cell r="G46">
            <v>1354394000</v>
          </cell>
          <cell r="H46">
            <v>492.5069090909091</v>
          </cell>
          <cell r="I46">
            <v>58161835.8809946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W46" t="e">
            <v>#VALUE!</v>
          </cell>
          <cell r="X46" t="e">
            <v>#VALUE!</v>
          </cell>
          <cell r="Y46" t="e">
            <v>#VALUE!</v>
          </cell>
        </row>
        <row r="47">
          <cell r="B47">
            <v>33117</v>
          </cell>
          <cell r="C47">
            <v>666040971.179</v>
          </cell>
          <cell r="D47">
            <v>7908065.150600193</v>
          </cell>
          <cell r="E47">
            <v>242.19671679236365</v>
          </cell>
          <cell r="F47">
            <v>25603655.1910861</v>
          </cell>
          <cell r="G47">
            <v>1513102000</v>
          </cell>
          <cell r="H47">
            <v>550.218909090909</v>
          </cell>
          <cell r="I47">
            <v>58166004.12488895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W47" t="e">
            <v>#VALUE!</v>
          </cell>
          <cell r="X47" t="e">
            <v>#VALUE!</v>
          </cell>
          <cell r="Y47" t="e">
            <v>#VALUE!</v>
          </cell>
        </row>
        <row r="48">
          <cell r="B48">
            <v>33147</v>
          </cell>
          <cell r="C48">
            <v>788959268.309</v>
          </cell>
          <cell r="D48">
            <v>7376898.254408602</v>
          </cell>
          <cell r="E48">
            <v>286.8942793850909</v>
          </cell>
          <cell r="F48">
            <v>26566944.580518134</v>
          </cell>
          <cell r="G48">
            <v>1720881000</v>
          </cell>
          <cell r="H48">
            <v>625.7749090909091</v>
          </cell>
          <cell r="I48">
            <v>57947922.019671015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W48" t="e">
            <v>#VALUE!</v>
          </cell>
          <cell r="X48" t="e">
            <v>#VALUE!</v>
          </cell>
          <cell r="Y48" t="e">
            <v>#VALUE!</v>
          </cell>
        </row>
        <row r="49">
          <cell r="B49">
            <v>33178</v>
          </cell>
          <cell r="C49">
            <v>936757276.7210001</v>
          </cell>
          <cell r="D49">
            <v>6473341.695259484</v>
          </cell>
          <cell r="E49">
            <v>340.6390097167273</v>
          </cell>
          <cell r="F49">
            <v>26857222.374353036</v>
          </cell>
          <cell r="G49">
            <v>1956959000</v>
          </cell>
          <cell r="H49">
            <v>711.6214545454545</v>
          </cell>
          <cell r="I49">
            <v>56106831.88335173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W49" t="e">
            <v>#VALUE!</v>
          </cell>
          <cell r="X49" t="e">
            <v>#VALUE!</v>
          </cell>
          <cell r="Y49" t="e">
            <v>#VALUE!</v>
          </cell>
        </row>
        <row r="50">
          <cell r="B50">
            <v>33208</v>
          </cell>
          <cell r="C50">
            <v>1234182653.4470003</v>
          </cell>
          <cell r="D50">
            <v>7257336.548553453</v>
          </cell>
          <cell r="E50">
            <v>448.79369216254554</v>
          </cell>
          <cell r="F50">
            <v>30383422.218661014</v>
          </cell>
          <cell r="G50">
            <v>2369105000</v>
          </cell>
          <cell r="H50">
            <v>861.4927272727273</v>
          </cell>
          <cell r="I50">
            <v>58323228.97611688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184</v>
          </cell>
          <cell r="S50">
            <v>0</v>
          </cell>
          <cell r="W50" t="e">
            <v>#VALUE!</v>
          </cell>
          <cell r="X50" t="e">
            <v>#VALUE!</v>
          </cell>
          <cell r="Y50" t="e">
            <v>#VALUE!</v>
          </cell>
        </row>
        <row r="51">
          <cell r="B51">
            <v>33239</v>
          </cell>
          <cell r="C51">
            <v>1609762271.8500001</v>
          </cell>
          <cell r="D51">
            <v>7312447.859771056</v>
          </cell>
          <cell r="E51">
            <v>585.3680988545455</v>
          </cell>
          <cell r="F51">
            <v>33043887.307352733</v>
          </cell>
          <cell r="G51">
            <v>2882903000</v>
          </cell>
          <cell r="H51">
            <v>1048.3283636363637</v>
          </cell>
          <cell r="I51">
            <v>59177882.04872639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W51" t="e">
            <v>#VALUE!</v>
          </cell>
          <cell r="X51" t="e">
            <v>#VALUE!</v>
          </cell>
          <cell r="Y51" t="e">
            <v>#VALUE!</v>
          </cell>
        </row>
        <row r="52">
          <cell r="B52">
            <v>33270</v>
          </cell>
          <cell r="C52">
            <v>1634981178.9899998</v>
          </cell>
          <cell r="D52">
            <v>7317643.910799802</v>
          </cell>
          <cell r="E52">
            <v>594.5386105418181</v>
          </cell>
          <cell r="F52">
            <v>27711630.8438404</v>
          </cell>
          <cell r="G52">
            <v>3425059000</v>
          </cell>
          <cell r="H52">
            <v>1245.476</v>
          </cell>
          <cell r="I52">
            <v>58052026.43678487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W52" t="e">
            <v>#VALUE!</v>
          </cell>
          <cell r="X52" t="e">
            <v>#VALUE!</v>
          </cell>
          <cell r="Y52" t="e">
            <v>#VALUE!</v>
          </cell>
        </row>
        <row r="53">
          <cell r="B53">
            <v>33298</v>
          </cell>
          <cell r="C53">
            <v>2667651210.58</v>
          </cell>
          <cell r="D53">
            <v>11164990.627296697</v>
          </cell>
          <cell r="E53">
            <v>970.0549856654545</v>
          </cell>
          <cell r="F53">
            <v>42158108.09629265</v>
          </cell>
          <cell r="G53">
            <v>3801866000</v>
          </cell>
          <cell r="H53">
            <v>1382.4967272727272</v>
          </cell>
          <cell r="I53">
            <v>60082621.431147225</v>
          </cell>
          <cell r="K53">
            <v>0</v>
          </cell>
          <cell r="L53">
            <v>0</v>
          </cell>
          <cell r="M53">
            <v>10268840</v>
          </cell>
          <cell r="N53">
            <v>42978.44556983217</v>
          </cell>
          <cell r="O53">
            <v>3.7341236363636363</v>
          </cell>
          <cell r="P53">
            <v>162283.1594425006</v>
          </cell>
          <cell r="Q53">
            <v>0.3849393788540801</v>
          </cell>
          <cell r="R53">
            <v>0</v>
          </cell>
          <cell r="S53">
            <v>0</v>
          </cell>
          <cell r="W53" t="e">
            <v>#VALUE!</v>
          </cell>
          <cell r="X53" t="e">
            <v>#VALUE!</v>
          </cell>
          <cell r="Y53" t="e">
            <v>#VALUE!</v>
          </cell>
        </row>
        <row r="54">
          <cell r="B54">
            <v>33329</v>
          </cell>
          <cell r="C54">
            <v>2866071989.2</v>
          </cell>
          <cell r="D54">
            <v>10992490.274230044</v>
          </cell>
          <cell r="E54">
            <v>1042.2079960727272</v>
          </cell>
          <cell r="F54">
            <v>41653337.0229689</v>
          </cell>
          <cell r="G54">
            <v>4145336000</v>
          </cell>
          <cell r="H54">
            <v>1507.394909090909</v>
          </cell>
          <cell r="I54">
            <v>60245199.05016133</v>
          </cell>
          <cell r="K54">
            <v>0</v>
          </cell>
          <cell r="L54">
            <v>0</v>
          </cell>
          <cell r="M54">
            <v>13329239.57</v>
          </cell>
          <cell r="N54">
            <v>51122.76903309937</v>
          </cell>
          <cell r="O54">
            <v>4.846996207272728</v>
          </cell>
          <cell r="P54">
            <v>193717.15370766976</v>
          </cell>
          <cell r="Q54">
            <v>0.4650699500999122</v>
          </cell>
          <cell r="R54">
            <v>0</v>
          </cell>
          <cell r="S54">
            <v>0</v>
          </cell>
          <cell r="W54" t="e">
            <v>#VALUE!</v>
          </cell>
          <cell r="X54" t="e">
            <v>#VALUE!</v>
          </cell>
          <cell r="Y54" t="e">
            <v>#VALUE!</v>
          </cell>
        </row>
        <row r="55">
          <cell r="B55">
            <v>33359</v>
          </cell>
          <cell r="C55">
            <v>3095069921.17</v>
          </cell>
          <cell r="D55">
            <v>10871337.973902354</v>
          </cell>
          <cell r="E55">
            <v>1125.4799713345456</v>
          </cell>
          <cell r="F55">
            <v>42224185.52840864</v>
          </cell>
          <cell r="G55">
            <v>4500584000</v>
          </cell>
          <cell r="H55">
            <v>1636.576</v>
          </cell>
          <cell r="I55">
            <v>61398772.44852384</v>
          </cell>
          <cell r="K55">
            <v>0</v>
          </cell>
          <cell r="L55">
            <v>0</v>
          </cell>
          <cell r="M55">
            <v>19859889.12</v>
          </cell>
          <cell r="N55">
            <v>69757.25015806113</v>
          </cell>
          <cell r="O55">
            <v>7.2217778618181825</v>
          </cell>
          <cell r="P55">
            <v>270936.5746604873</v>
          </cell>
          <cell r="Q55">
            <v>0.641662050480997</v>
          </cell>
          <cell r="R55">
            <v>0</v>
          </cell>
          <cell r="S55">
            <v>0</v>
          </cell>
          <cell r="W55" t="e">
            <v>#VALUE!</v>
          </cell>
          <cell r="X55" t="e">
            <v>#VALUE!</v>
          </cell>
          <cell r="Y55" t="e">
            <v>#VALUE!</v>
          </cell>
        </row>
        <row r="56">
          <cell r="B56">
            <v>33390</v>
          </cell>
          <cell r="C56">
            <v>3452420736.4700003</v>
          </cell>
          <cell r="D56">
            <v>11057654.014701173</v>
          </cell>
          <cell r="E56">
            <v>1255.4257223527275</v>
          </cell>
          <cell r="F56">
            <v>42872116.15562761</v>
          </cell>
          <cell r="G56">
            <v>5058700000</v>
          </cell>
          <cell r="H56">
            <v>1839.5272727272727</v>
          </cell>
          <cell r="I56">
            <v>62818871.322799414</v>
          </cell>
          <cell r="K56">
            <v>0</v>
          </cell>
          <cell r="L56">
            <v>0</v>
          </cell>
          <cell r="M56">
            <v>24690399.83</v>
          </cell>
          <cell r="N56">
            <v>79080.13525719043</v>
          </cell>
          <cell r="O56">
            <v>8.97832721090909</v>
          </cell>
          <cell r="P56">
            <v>306605.06648531015</v>
          </cell>
          <cell r="Q56">
            <v>0.7151619606840044</v>
          </cell>
          <cell r="R56">
            <v>83</v>
          </cell>
          <cell r="S56">
            <v>0</v>
          </cell>
          <cell r="W56" t="e">
            <v>#VALUE!</v>
          </cell>
          <cell r="X56" t="e">
            <v>#VALUE!</v>
          </cell>
          <cell r="Y56" t="e">
            <v>#VALUE!</v>
          </cell>
        </row>
        <row r="57">
          <cell r="B57">
            <v>33420</v>
          </cell>
          <cell r="C57">
            <v>3926004667.7</v>
          </cell>
          <cell r="D57">
            <v>11328172.281790115</v>
          </cell>
          <cell r="E57">
            <v>1427.6380609818182</v>
          </cell>
          <cell r="F57">
            <v>43209317.50792086</v>
          </cell>
          <cell r="G57">
            <v>5708453000</v>
          </cell>
          <cell r="H57">
            <v>2075.801090909091</v>
          </cell>
          <cell r="I57">
            <v>62826812.25148543</v>
          </cell>
          <cell r="K57">
            <v>0</v>
          </cell>
          <cell r="L57">
            <v>0</v>
          </cell>
          <cell r="M57">
            <v>23050351.64</v>
          </cell>
          <cell r="N57">
            <v>66509.94500389532</v>
          </cell>
          <cell r="O57">
            <v>8.381946050909091</v>
          </cell>
          <cell r="P57">
            <v>253690.46829622655</v>
          </cell>
          <cell r="Q57">
            <v>0.5871198225931747</v>
          </cell>
          <cell r="R57">
            <v>0</v>
          </cell>
          <cell r="S57">
            <v>0</v>
          </cell>
          <cell r="W57" t="e">
            <v>#VALUE!</v>
          </cell>
          <cell r="X57" t="e">
            <v>#VALUE!</v>
          </cell>
          <cell r="Y57" t="e">
            <v>#VALUE!</v>
          </cell>
        </row>
        <row r="58">
          <cell r="B58">
            <v>33451</v>
          </cell>
          <cell r="C58">
            <v>4282960020</v>
          </cell>
          <cell r="D58">
            <v>10877082.537586348</v>
          </cell>
          <cell r="E58">
            <v>1557.4400072727274</v>
          </cell>
          <cell r="F58">
            <v>40815630.406980105</v>
          </cell>
          <cell r="G58">
            <v>6260312156.8</v>
          </cell>
          <cell r="H58">
            <v>2276.4771479272727</v>
          </cell>
          <cell r="I58">
            <v>59659344.47930552</v>
          </cell>
          <cell r="K58">
            <v>0</v>
          </cell>
          <cell r="L58">
            <v>0</v>
          </cell>
          <cell r="M58">
            <v>26339410</v>
          </cell>
          <cell r="N58">
            <v>66892.04083705811</v>
          </cell>
          <cell r="O58">
            <v>9.577967272727273</v>
          </cell>
          <cell r="P58">
            <v>251008.55919218124</v>
          </cell>
          <cell r="Q58">
            <v>0.6149814585474463</v>
          </cell>
          <cell r="R58">
            <v>0</v>
          </cell>
          <cell r="S58">
            <v>0</v>
          </cell>
          <cell r="W58" t="e">
            <v>#VALUE!</v>
          </cell>
          <cell r="X58" t="e">
            <v>#VALUE!</v>
          </cell>
          <cell r="Y58" t="e">
            <v>#VALUE!</v>
          </cell>
        </row>
        <row r="59">
          <cell r="B59">
            <v>33482</v>
          </cell>
          <cell r="C59">
            <v>5097448500</v>
          </cell>
          <cell r="D59">
            <v>10963905.319080291</v>
          </cell>
          <cell r="E59">
            <v>1853.6176363636364</v>
          </cell>
          <cell r="F59">
            <v>41808679.381685115</v>
          </cell>
          <cell r="G59">
            <v>7043521155.57</v>
          </cell>
          <cell r="H59">
            <v>2561.2804202072725</v>
          </cell>
          <cell r="I59">
            <v>57770140.828562036</v>
          </cell>
          <cell r="K59">
            <v>0</v>
          </cell>
          <cell r="L59">
            <v>0</v>
          </cell>
          <cell r="M59">
            <v>29597800</v>
          </cell>
          <cell r="N59">
            <v>63660.7661368378</v>
          </cell>
          <cell r="O59">
            <v>10.762836363636364</v>
          </cell>
          <cell r="P59">
            <v>242757.71115750156</v>
          </cell>
          <cell r="Q59">
            <v>0.5806395101392393</v>
          </cell>
          <cell r="R59">
            <v>0</v>
          </cell>
          <cell r="S59">
            <v>0</v>
          </cell>
          <cell r="W59" t="e">
            <v>#VALUE!</v>
          </cell>
          <cell r="X59" t="e">
            <v>#VALUE!</v>
          </cell>
          <cell r="Y59" t="e">
            <v>#VALUE!</v>
          </cell>
        </row>
        <row r="60">
          <cell r="B60">
            <v>33512</v>
          </cell>
          <cell r="C60">
            <v>6054017774</v>
          </cell>
          <cell r="D60">
            <v>9385783.036184926</v>
          </cell>
          <cell r="E60">
            <v>2201.4610087272727</v>
          </cell>
          <cell r="F60">
            <v>39455174.38149217</v>
          </cell>
          <cell r="G60">
            <v>8497272737.46</v>
          </cell>
          <cell r="H60">
            <v>3089.9173590763635</v>
          </cell>
          <cell r="I60">
            <v>55378327.276048005</v>
          </cell>
          <cell r="K60">
            <v>0</v>
          </cell>
          <cell r="L60">
            <v>0</v>
          </cell>
          <cell r="M60">
            <v>28887719</v>
          </cell>
          <cell r="N60">
            <v>44785.77253418499</v>
          </cell>
          <cell r="O60">
            <v>10.50462509090909</v>
          </cell>
          <cell r="P60">
            <v>188266.70703272114</v>
          </cell>
          <cell r="Q60">
            <v>0.47716607513217385</v>
          </cell>
          <cell r="R60">
            <v>0</v>
          </cell>
          <cell r="S60">
            <v>0</v>
          </cell>
          <cell r="W60" t="e">
            <v>#VALUE!</v>
          </cell>
          <cell r="X60" t="e">
            <v>#VALUE!</v>
          </cell>
          <cell r="Y60" t="e">
            <v>#VALUE!</v>
          </cell>
        </row>
        <row r="61">
          <cell r="B61">
            <v>33543</v>
          </cell>
          <cell r="C61">
            <v>8800080890</v>
          </cell>
          <cell r="D61">
            <v>10471300.44026654</v>
          </cell>
          <cell r="E61">
            <v>3200.0294145454545</v>
          </cell>
          <cell r="F61">
            <v>45604169.699727185</v>
          </cell>
          <cell r="G61">
            <v>10650956885.08</v>
          </cell>
          <cell r="H61">
            <v>3873.075230938182</v>
          </cell>
          <cell r="I61">
            <v>55195861.41573137</v>
          </cell>
          <cell r="K61">
            <v>0</v>
          </cell>
          <cell r="L61">
            <v>0</v>
          </cell>
          <cell r="M61">
            <v>28408830</v>
          </cell>
          <cell r="N61">
            <v>33803.93860066635</v>
          </cell>
          <cell r="O61">
            <v>10.330483636363637</v>
          </cell>
          <cell r="P61">
            <v>147221.49949359166</v>
          </cell>
          <cell r="Q61">
            <v>0.32282464621754176</v>
          </cell>
          <cell r="R61">
            <v>0</v>
          </cell>
          <cell r="S61">
            <v>0</v>
          </cell>
          <cell r="W61" t="e">
            <v>#VALUE!</v>
          </cell>
          <cell r="X61" t="e">
            <v>#VALUE!</v>
          </cell>
          <cell r="Y61" t="e">
            <v>#VALUE!</v>
          </cell>
        </row>
        <row r="62">
          <cell r="B62">
            <v>33573</v>
          </cell>
          <cell r="C62">
            <v>13548384840</v>
          </cell>
          <cell r="D62">
            <v>12676258.270958085</v>
          </cell>
          <cell r="E62">
            <v>4926.685396363637</v>
          </cell>
          <cell r="F62">
            <v>57484055.377503105</v>
          </cell>
          <cell r="G62">
            <v>16153154151.79</v>
          </cell>
          <cell r="H62">
            <v>5873.8742370145455</v>
          </cell>
          <cell r="I62">
            <v>68535756.75245142</v>
          </cell>
          <cell r="K62">
            <v>0</v>
          </cell>
          <cell r="L62">
            <v>0</v>
          </cell>
          <cell r="M62">
            <v>48354910</v>
          </cell>
          <cell r="N62">
            <v>45242.243637724554</v>
          </cell>
          <cell r="O62">
            <v>17.583603636363637</v>
          </cell>
          <cell r="P62">
            <v>205163.66762830887</v>
          </cell>
          <cell r="Q62">
            <v>0.3569053475454717</v>
          </cell>
          <cell r="R62">
            <v>84</v>
          </cell>
          <cell r="S62">
            <v>0</v>
          </cell>
          <cell r="W62" t="e">
            <v>#VALUE!</v>
          </cell>
          <cell r="X62" t="e">
            <v>#VALUE!</v>
          </cell>
          <cell r="Y62" t="e">
            <v>#VALUE!</v>
          </cell>
        </row>
        <row r="63">
          <cell r="B63">
            <v>33604</v>
          </cell>
          <cell r="C63">
            <v>16814604333</v>
          </cell>
          <cell r="D63">
            <v>12743646.468604343</v>
          </cell>
          <cell r="E63">
            <v>6114.401575636363</v>
          </cell>
          <cell r="F63">
            <v>56245825.330372974</v>
          </cell>
          <cell r="G63">
            <v>20396955584.410004</v>
          </cell>
          <cell r="H63">
            <v>7417.074757967274</v>
          </cell>
          <cell r="I63">
            <v>68228997.74219152</v>
          </cell>
          <cell r="K63">
            <v>0</v>
          </cell>
          <cell r="L63">
            <v>0</v>
          </cell>
          <cell r="M63">
            <v>79182990</v>
          </cell>
          <cell r="N63">
            <v>60012.11868581606</v>
          </cell>
          <cell r="O63">
            <v>28.793814545454545</v>
          </cell>
          <cell r="P63">
            <v>264871.6875208241</v>
          </cell>
          <cell r="Q63">
            <v>0.4709179498479014</v>
          </cell>
          <cell r="R63">
            <v>0</v>
          </cell>
          <cell r="S63">
            <v>0</v>
          </cell>
          <cell r="W63" t="e">
            <v>#VALUE!</v>
          </cell>
          <cell r="X63" t="e">
            <v>#VALUE!</v>
          </cell>
          <cell r="Y63" t="e">
            <v>#VALUE!</v>
          </cell>
        </row>
        <row r="64">
          <cell r="B64">
            <v>33635</v>
          </cell>
          <cell r="C64">
            <v>20782984500</v>
          </cell>
          <cell r="D64">
            <v>12743651.776680872</v>
          </cell>
          <cell r="E64">
            <v>7557.448909090909</v>
          </cell>
          <cell r="F64">
            <v>55709815.54445393</v>
          </cell>
          <cell r="G64">
            <v>26346179757.920002</v>
          </cell>
          <cell r="H64">
            <v>9580.42900288</v>
          </cell>
          <cell r="I64">
            <v>70622234.9641241</v>
          </cell>
          <cell r="K64">
            <v>0</v>
          </cell>
          <cell r="L64">
            <v>0</v>
          </cell>
          <cell r="M64">
            <v>88469700</v>
          </cell>
          <cell r="N64">
            <v>54247.600944292855</v>
          </cell>
          <cell r="O64">
            <v>32.1708</v>
          </cell>
          <cell r="P64">
            <v>237147.39662502156</v>
          </cell>
          <cell r="Q64">
            <v>0.42568332762794486</v>
          </cell>
          <cell r="R64">
            <v>0</v>
          </cell>
          <cell r="S64">
            <v>0</v>
          </cell>
          <cell r="W64" t="e">
            <v>#VALUE!</v>
          </cell>
          <cell r="X64" t="e">
            <v>#VALUE!</v>
          </cell>
          <cell r="Y64" t="e">
            <v>#VALUE!</v>
          </cell>
        </row>
        <row r="65">
          <cell r="B65">
            <v>33664</v>
          </cell>
          <cell r="C65">
            <v>27231362601</v>
          </cell>
          <cell r="D65">
            <v>13697868.511569416</v>
          </cell>
          <cell r="E65">
            <v>9902.313673090908</v>
          </cell>
          <cell r="F65">
            <v>60476397.47485356</v>
          </cell>
          <cell r="G65">
            <v>32639724300.37</v>
          </cell>
          <cell r="H65">
            <v>11868.99065468</v>
          </cell>
          <cell r="I65">
            <v>72487483.24427678</v>
          </cell>
          <cell r="K65">
            <v>0</v>
          </cell>
          <cell r="L65">
            <v>0</v>
          </cell>
          <cell r="M65">
            <v>102746264</v>
          </cell>
          <cell r="N65">
            <v>51683.23138832998</v>
          </cell>
          <cell r="O65">
            <v>37.362277818181816</v>
          </cell>
          <cell r="P65">
            <v>228182.6286758069</v>
          </cell>
          <cell r="Q65">
            <v>0.3773085669838164</v>
          </cell>
          <cell r="R65">
            <v>0</v>
          </cell>
          <cell r="S65">
            <v>0</v>
          </cell>
          <cell r="W65" t="e">
            <v>#VALUE!</v>
          </cell>
          <cell r="X65" t="e">
            <v>#VALUE!</v>
          </cell>
          <cell r="Y65" t="e">
            <v>#VALUE!</v>
          </cell>
        </row>
        <row r="66">
          <cell r="B66">
            <v>33695</v>
          </cell>
          <cell r="C66">
            <v>33079237245</v>
          </cell>
          <cell r="D66">
            <v>13805449.373982722</v>
          </cell>
          <cell r="E66">
            <v>12028.813543636363</v>
          </cell>
          <cell r="F66">
            <v>61973657.90780705</v>
          </cell>
          <cell r="G66">
            <v>42212372312.2</v>
          </cell>
          <cell r="H66">
            <v>15349.953568072726</v>
          </cell>
          <cell r="I66">
            <v>79084505.53976093</v>
          </cell>
          <cell r="K66">
            <v>0</v>
          </cell>
          <cell r="L66">
            <v>0</v>
          </cell>
          <cell r="M66">
            <v>206905549</v>
          </cell>
          <cell r="N66">
            <v>86350.96573598764</v>
          </cell>
          <cell r="O66">
            <v>75.23838145454546</v>
          </cell>
          <cell r="P66">
            <v>387635.7129392755</v>
          </cell>
          <cell r="Q66">
            <v>0.6254846430332194</v>
          </cell>
          <cell r="R66">
            <v>0</v>
          </cell>
          <cell r="S66">
            <v>0</v>
          </cell>
          <cell r="W66" t="e">
            <v>#VALUE!</v>
          </cell>
          <cell r="X66" t="e">
            <v>#VALUE!</v>
          </cell>
          <cell r="Y66" t="e">
            <v>#VALUE!</v>
          </cell>
        </row>
        <row r="67">
          <cell r="B67">
            <v>33725</v>
          </cell>
          <cell r="C67">
            <v>39279621985</v>
          </cell>
          <cell r="D67">
            <v>13786677.191042786</v>
          </cell>
          <cell r="E67">
            <v>14283.498903636364</v>
          </cell>
          <cell r="F67">
            <v>60098016.142315015</v>
          </cell>
          <cell r="G67">
            <v>49237203604.48</v>
          </cell>
          <cell r="H67">
            <v>17904.437674356366</v>
          </cell>
          <cell r="I67">
            <v>75333165.32818182</v>
          </cell>
          <cell r="K67">
            <v>0</v>
          </cell>
          <cell r="L67">
            <v>0</v>
          </cell>
          <cell r="M67">
            <v>245603890</v>
          </cell>
          <cell r="N67">
            <v>86204.02583271911</v>
          </cell>
          <cell r="O67">
            <v>89.31050545454545</v>
          </cell>
          <cell r="P67">
            <v>375775.16788404906</v>
          </cell>
          <cell r="Q67">
            <v>0.6252705030964671</v>
          </cell>
          <cell r="R67">
            <v>0</v>
          </cell>
          <cell r="S67">
            <v>0</v>
          </cell>
          <cell r="W67" t="e">
            <v>#VALUE!</v>
          </cell>
          <cell r="X67" t="e">
            <v>#VALUE!</v>
          </cell>
          <cell r="Y67" t="e">
            <v>#VALUE!</v>
          </cell>
        </row>
        <row r="68">
          <cell r="B68">
            <v>33756</v>
          </cell>
          <cell r="C68">
            <v>45666845307</v>
          </cell>
          <cell r="D68">
            <v>13249440.13317086</v>
          </cell>
          <cell r="E68">
            <v>16606.125566181818</v>
          </cell>
          <cell r="F68">
            <v>57544467.96423914</v>
          </cell>
          <cell r="G68">
            <v>60862019856.93001</v>
          </cell>
          <cell r="H68">
            <v>22131.643584338184</v>
          </cell>
          <cell r="I68">
            <v>76691799.6711096</v>
          </cell>
          <cell r="K68">
            <v>0</v>
          </cell>
          <cell r="L68">
            <v>0</v>
          </cell>
          <cell r="M68">
            <v>214731429</v>
          </cell>
          <cell r="N68">
            <v>62300.58577770041</v>
          </cell>
          <cell r="O68">
            <v>78.084156</v>
          </cell>
          <cell r="P68">
            <v>270581.5510998681</v>
          </cell>
          <cell r="Q68">
            <v>0.47021296863500467</v>
          </cell>
          <cell r="R68">
            <v>89</v>
          </cell>
          <cell r="S68">
            <v>0</v>
          </cell>
          <cell r="W68" t="e">
            <v>#VALUE!</v>
          </cell>
          <cell r="X68" t="e">
            <v>#VALUE!</v>
          </cell>
          <cell r="Y68" t="e">
            <v>#VALUE!</v>
          </cell>
        </row>
        <row r="69">
          <cell r="B69">
            <v>33786</v>
          </cell>
          <cell r="C69">
            <v>54297248527</v>
          </cell>
          <cell r="D69">
            <v>12913772.660181705</v>
          </cell>
          <cell r="E69">
            <v>19744.454009818182</v>
          </cell>
          <cell r="F69">
            <v>56224514.12068888</v>
          </cell>
          <cell r="G69">
            <v>74086966965.27</v>
          </cell>
          <cell r="H69">
            <v>26940.715260098183</v>
          </cell>
          <cell r="I69">
            <v>76716663.05939026</v>
          </cell>
          <cell r="K69">
            <v>0</v>
          </cell>
          <cell r="L69">
            <v>0</v>
          </cell>
          <cell r="M69">
            <v>184092354</v>
          </cell>
          <cell r="N69">
            <v>43783.55943490462</v>
          </cell>
          <cell r="O69">
            <v>66.94267418181818</v>
          </cell>
          <cell r="P69">
            <v>190626.6604252872</v>
          </cell>
          <cell r="Q69">
            <v>0.3390454562508038</v>
          </cell>
          <cell r="R69">
            <v>0</v>
          </cell>
          <cell r="S69">
            <v>0</v>
          </cell>
          <cell r="W69" t="e">
            <v>#VALUE!</v>
          </cell>
          <cell r="X69" t="e">
            <v>#VALUE!</v>
          </cell>
          <cell r="Y69" t="e">
            <v>#VALUE!</v>
          </cell>
        </row>
        <row r="70">
          <cell r="B70">
            <v>33817</v>
          </cell>
          <cell r="C70">
            <v>67617679944</v>
          </cell>
          <cell r="D70">
            <v>13178265.434418242</v>
          </cell>
          <cell r="E70">
            <v>24588.247252363635</v>
          </cell>
          <cell r="F70">
            <v>55773232.3959533</v>
          </cell>
          <cell r="G70">
            <v>92397283068.41</v>
          </cell>
          <cell r="H70">
            <v>33599.01202487636</v>
          </cell>
          <cell r="I70">
            <v>76212244.27689618</v>
          </cell>
          <cell r="K70">
            <v>0</v>
          </cell>
          <cell r="L70">
            <v>0</v>
          </cell>
          <cell r="M70">
            <v>203326459</v>
          </cell>
          <cell r="N70">
            <v>39627.06275579809</v>
          </cell>
          <cell r="O70">
            <v>73.93689418181818</v>
          </cell>
          <cell r="P70">
            <v>167710.1885105351</v>
          </cell>
          <cell r="Q70">
            <v>0.30070014109977167</v>
          </cell>
          <cell r="R70">
            <v>0</v>
          </cell>
          <cell r="S70">
            <v>0</v>
          </cell>
          <cell r="W70" t="e">
            <v>#VALUE!</v>
          </cell>
          <cell r="X70" t="e">
            <v>#VALUE!</v>
          </cell>
          <cell r="Y70" t="e">
            <v>#VALUE!</v>
          </cell>
        </row>
        <row r="71">
          <cell r="B71">
            <v>33848</v>
          </cell>
          <cell r="C71">
            <v>89303917231</v>
          </cell>
          <cell r="D71">
            <v>13953737.06734375</v>
          </cell>
          <cell r="E71">
            <v>32474.151720363636</v>
          </cell>
          <cell r="F71">
            <v>57832104.57676104</v>
          </cell>
          <cell r="G71">
            <v>116839475124.76</v>
          </cell>
          <cell r="H71">
            <v>42487.08186354909</v>
          </cell>
          <cell r="I71">
            <v>75663788.93134838</v>
          </cell>
          <cell r="K71">
            <v>0</v>
          </cell>
          <cell r="L71">
            <v>0</v>
          </cell>
          <cell r="M71">
            <v>241365295</v>
          </cell>
          <cell r="N71">
            <v>37713.32734375</v>
          </cell>
          <cell r="O71">
            <v>87.76919818181818</v>
          </cell>
          <cell r="P71">
            <v>156305.1589946977</v>
          </cell>
          <cell r="Q71">
            <v>0.2702740288263806</v>
          </cell>
          <cell r="R71">
            <v>0</v>
          </cell>
          <cell r="S71">
            <v>0</v>
          </cell>
          <cell r="W71" t="e">
            <v>#VALUE!</v>
          </cell>
          <cell r="X71" t="e">
            <v>#VALUE!</v>
          </cell>
          <cell r="Y71" t="e">
            <v>#VALUE!</v>
          </cell>
        </row>
        <row r="72">
          <cell r="B72">
            <v>33878</v>
          </cell>
          <cell r="C72">
            <v>117133308820</v>
          </cell>
          <cell r="D72">
            <v>14579518.405297419</v>
          </cell>
          <cell r="E72">
            <v>42593.93048</v>
          </cell>
          <cell r="F72">
            <v>60712386.077905014</v>
          </cell>
          <cell r="G72">
            <v>150378376541.07</v>
          </cell>
          <cell r="H72">
            <v>54683.046014934545</v>
          </cell>
          <cell r="I72">
            <v>77943926.84970526</v>
          </cell>
          <cell r="K72">
            <v>0</v>
          </cell>
          <cell r="L72">
            <v>0</v>
          </cell>
          <cell r="M72">
            <v>288658298</v>
          </cell>
          <cell r="N72">
            <v>35929.139293760345</v>
          </cell>
          <cell r="O72">
            <v>104.96665381818181</v>
          </cell>
          <cell r="P72">
            <v>149616.99801119778</v>
          </cell>
          <cell r="Q72">
            <v>0.24643570723643116</v>
          </cell>
          <cell r="R72">
            <v>0</v>
          </cell>
          <cell r="S72">
            <v>0</v>
          </cell>
          <cell r="W72" t="e">
            <v>#VALUE!</v>
          </cell>
          <cell r="X72" t="e">
            <v>#VALUE!</v>
          </cell>
          <cell r="Y72" t="e">
            <v>#VALUE!</v>
          </cell>
        </row>
        <row r="73">
          <cell r="B73">
            <v>33909</v>
          </cell>
          <cell r="C73">
            <v>179519615040</v>
          </cell>
          <cell r="D73">
            <v>18042353.696017046</v>
          </cell>
          <cell r="E73">
            <v>65279.860014545455</v>
          </cell>
          <cell r="F73">
            <v>74906116.4832555</v>
          </cell>
          <cell r="G73">
            <v>189346546706.07</v>
          </cell>
          <cell r="H73">
            <v>68853.28971129819</v>
          </cell>
          <cell r="I73">
            <v>79006488.95724738</v>
          </cell>
          <cell r="K73">
            <v>0</v>
          </cell>
          <cell r="L73">
            <v>0</v>
          </cell>
          <cell r="M73">
            <v>333974360</v>
          </cell>
          <cell r="N73">
            <v>33565.599654267884</v>
          </cell>
          <cell r="O73">
            <v>121.44522181818182</v>
          </cell>
          <cell r="P73">
            <v>139353.69851927637</v>
          </cell>
          <cell r="Q73">
            <v>0.18603780981013404</v>
          </cell>
          <cell r="R73">
            <v>0</v>
          </cell>
          <cell r="S73">
            <v>0</v>
          </cell>
          <cell r="W73" t="e">
            <v>#VALUE!</v>
          </cell>
          <cell r="X73" t="e">
            <v>#VALUE!</v>
          </cell>
          <cell r="Y73" t="e">
            <v>#VALUE!</v>
          </cell>
        </row>
        <row r="74">
          <cell r="B74">
            <v>33939</v>
          </cell>
          <cell r="C74">
            <v>233238225220</v>
          </cell>
          <cell r="D74">
            <v>18828514.649445005</v>
          </cell>
          <cell r="E74">
            <v>84813.90008</v>
          </cell>
          <cell r="F74">
            <v>78674754.31985292</v>
          </cell>
          <cell r="G74">
            <v>247599421203.35</v>
          </cell>
          <cell r="H74">
            <v>90036.15316485455</v>
          </cell>
          <cell r="I74">
            <v>83519001.28950632</v>
          </cell>
          <cell r="K74">
            <v>0</v>
          </cell>
          <cell r="L74">
            <v>0</v>
          </cell>
          <cell r="M74">
            <v>409841420</v>
          </cell>
          <cell r="N74">
            <v>33085.07931382442</v>
          </cell>
          <cell r="O74">
            <v>149.03324363636364</v>
          </cell>
          <cell r="P74">
            <v>138245.66276898055</v>
          </cell>
          <cell r="Q74">
            <v>0.1757179465816208</v>
          </cell>
          <cell r="R74">
            <v>93</v>
          </cell>
          <cell r="S74">
            <v>0</v>
          </cell>
          <cell r="W74" t="e">
            <v>#VALUE!</v>
          </cell>
          <cell r="X74" t="e">
            <v>#VALUE!</v>
          </cell>
          <cell r="Y74" t="e">
            <v>#VALUE!</v>
          </cell>
        </row>
        <row r="75">
          <cell r="B75">
            <v>33970</v>
          </cell>
          <cell r="C75">
            <v>266520263582</v>
          </cell>
          <cell r="D75">
            <v>16954215.24058524</v>
          </cell>
          <cell r="E75">
            <v>96916.45948436363</v>
          </cell>
          <cell r="F75">
            <v>69837090.20372142</v>
          </cell>
          <cell r="G75">
            <v>306787632611.04</v>
          </cell>
          <cell r="H75">
            <v>111559.13913128726</v>
          </cell>
          <cell r="I75">
            <v>80388467.59376512</v>
          </cell>
          <cell r="K75">
            <v>0</v>
          </cell>
          <cell r="L75">
            <v>0</v>
          </cell>
          <cell r="M75">
            <v>502801207</v>
          </cell>
          <cell r="N75">
            <v>31984.809605597966</v>
          </cell>
          <cell r="O75">
            <v>182.83680254545453</v>
          </cell>
          <cell r="P75">
            <v>131750.48221800764</v>
          </cell>
          <cell r="Q75">
            <v>0.18865402586745667</v>
          </cell>
          <cell r="R75">
            <v>0</v>
          </cell>
          <cell r="S75">
            <v>0</v>
          </cell>
          <cell r="W75" t="e">
            <v>#VALUE!</v>
          </cell>
          <cell r="X75" t="e">
            <v>#VALUE!</v>
          </cell>
          <cell r="Y75" t="e">
            <v>#VALUE!</v>
          </cell>
        </row>
        <row r="76">
          <cell r="B76">
            <v>34001</v>
          </cell>
          <cell r="C76">
            <v>372372720000</v>
          </cell>
          <cell r="D76">
            <v>18751773.5925068</v>
          </cell>
          <cell r="E76">
            <v>135408.2618181818</v>
          </cell>
          <cell r="F76">
            <v>77127449.38773444</v>
          </cell>
          <cell r="G76">
            <v>425764521143.38</v>
          </cell>
          <cell r="H76">
            <v>154823.46223395638</v>
          </cell>
          <cell r="I76">
            <v>88186190.31914862</v>
          </cell>
          <cell r="K76">
            <v>0</v>
          </cell>
          <cell r="L76">
            <v>0</v>
          </cell>
          <cell r="M76">
            <v>712600000</v>
          </cell>
          <cell r="N76">
            <v>35884.7819518582</v>
          </cell>
          <cell r="O76">
            <v>259.1272727272727</v>
          </cell>
          <cell r="P76">
            <v>147596.7961178777</v>
          </cell>
          <cell r="Q76">
            <v>0.1913674019944318</v>
          </cell>
          <cell r="R76">
            <v>0</v>
          </cell>
          <cell r="S76">
            <v>0</v>
          </cell>
          <cell r="W76" t="e">
            <v>#VALUE!</v>
          </cell>
          <cell r="X76" t="e">
            <v>#VALUE!</v>
          </cell>
          <cell r="Y76" t="e">
            <v>#VALUE!</v>
          </cell>
        </row>
        <row r="77">
          <cell r="B77">
            <v>34029</v>
          </cell>
          <cell r="C77">
            <v>449549780000</v>
          </cell>
          <cell r="D77">
            <v>17895377.572548863</v>
          </cell>
          <cell r="E77">
            <v>163472.64727272728</v>
          </cell>
          <cell r="F77">
            <v>72852428.92132293</v>
          </cell>
          <cell r="G77">
            <v>530843871537.65</v>
          </cell>
          <cell r="H77">
            <v>193034.13510460002</v>
          </cell>
          <cell r="I77">
            <v>86026658.53716251</v>
          </cell>
          <cell r="K77">
            <v>0</v>
          </cell>
          <cell r="L77">
            <v>0</v>
          </cell>
          <cell r="M77">
            <v>718230000</v>
          </cell>
          <cell r="N77">
            <v>28590.820429123043</v>
          </cell>
          <cell r="O77">
            <v>261.17454545454547</v>
          </cell>
          <cell r="P77">
            <v>116393.78407472865</v>
          </cell>
          <cell r="Q77">
            <v>0.15976651128602487</v>
          </cell>
          <cell r="R77">
            <v>0</v>
          </cell>
          <cell r="S77">
            <v>0</v>
          </cell>
          <cell r="W77" t="e">
            <v>#VALUE!</v>
          </cell>
          <cell r="X77" t="e">
            <v>#VALUE!</v>
          </cell>
          <cell r="Y77" t="e">
            <v>#VALUE!</v>
          </cell>
        </row>
        <row r="78">
          <cell r="B78">
            <v>34060</v>
          </cell>
          <cell r="C78">
            <v>529593160000</v>
          </cell>
          <cell r="D78">
            <v>16412332.961447874</v>
          </cell>
          <cell r="E78">
            <v>192579.3309090909</v>
          </cell>
          <cell r="F78">
            <v>66940151.170531526</v>
          </cell>
          <cell r="G78">
            <v>660747356752.91</v>
          </cell>
          <cell r="H78">
            <v>240271.7660919673</v>
          </cell>
          <cell r="I78">
            <v>83517936.57336685</v>
          </cell>
          <cell r="K78">
            <v>0</v>
          </cell>
          <cell r="L78">
            <v>0</v>
          </cell>
          <cell r="M78">
            <v>899080000</v>
          </cell>
          <cell r="N78">
            <v>27862.898227345977</v>
          </cell>
          <cell r="O78">
            <v>326.9381818181818</v>
          </cell>
          <cell r="P78">
            <v>113642.99175314403</v>
          </cell>
          <cell r="Q78">
            <v>0.169768053650844</v>
          </cell>
          <cell r="R78">
            <v>0</v>
          </cell>
          <cell r="S78">
            <v>0</v>
          </cell>
          <cell r="W78" t="e">
            <v>#VALUE!</v>
          </cell>
          <cell r="X78" t="e">
            <v>#VALUE!</v>
          </cell>
          <cell r="Y78" t="e">
            <v>#VALUE!</v>
          </cell>
        </row>
        <row r="79">
          <cell r="B79">
            <v>34090</v>
          </cell>
          <cell r="C79">
            <v>696925270000</v>
          </cell>
          <cell r="D79">
            <v>16712836.211031174</v>
          </cell>
          <cell r="E79">
            <v>253427.3709090909</v>
          </cell>
          <cell r="F79">
            <v>66599238.92444456</v>
          </cell>
          <cell r="G79">
            <v>897391282053.3899</v>
          </cell>
          <cell r="H79">
            <v>326324.10256486904</v>
          </cell>
          <cell r="I79">
            <v>85756075.97380897</v>
          </cell>
          <cell r="K79">
            <v>0</v>
          </cell>
          <cell r="L79">
            <v>0</v>
          </cell>
          <cell r="M79">
            <v>1045930000</v>
          </cell>
          <cell r="N79">
            <v>25082.254196642687</v>
          </cell>
          <cell r="O79">
            <v>380.3381818181818</v>
          </cell>
          <cell r="P79">
            <v>99950.66180947106</v>
          </cell>
          <cell r="Q79">
            <v>0.15007778380600262</v>
          </cell>
          <cell r="R79">
            <v>0</v>
          </cell>
          <cell r="S79">
            <v>0</v>
          </cell>
          <cell r="W79" t="e">
            <v>#VALUE!</v>
          </cell>
          <cell r="X79" t="e">
            <v>#VALUE!</v>
          </cell>
          <cell r="Y79" t="e">
            <v>#VALUE!</v>
          </cell>
        </row>
        <row r="80">
          <cell r="B80">
            <v>34121</v>
          </cell>
          <cell r="C80">
            <v>958850321752.07</v>
          </cell>
          <cell r="D80">
            <v>17646685.83907667</v>
          </cell>
          <cell r="E80">
            <v>348672.84427348</v>
          </cell>
          <cell r="F80">
            <v>70095770.82545419</v>
          </cell>
          <cell r="G80">
            <v>1198541256491.93</v>
          </cell>
          <cell r="H80">
            <v>435833.1841788836</v>
          </cell>
          <cell r="I80">
            <v>87618131.14522101</v>
          </cell>
          <cell r="K80">
            <v>0</v>
          </cell>
          <cell r="L80">
            <v>0</v>
          </cell>
          <cell r="M80">
            <v>1714669041.93</v>
          </cell>
          <cell r="N80">
            <v>31556.777126214667</v>
          </cell>
          <cell r="O80">
            <v>623.5160152472728</v>
          </cell>
          <cell r="P80">
            <v>125349.12433987188</v>
          </cell>
          <cell r="Q80">
            <v>0.17882551666633972</v>
          </cell>
          <cell r="R80">
            <v>90</v>
          </cell>
          <cell r="S80">
            <v>0</v>
          </cell>
          <cell r="W80" t="e">
            <v>#VALUE!</v>
          </cell>
          <cell r="X80" t="e">
            <v>#VALUE!</v>
          </cell>
          <cell r="Y80" t="e">
            <v>#VALUE!</v>
          </cell>
        </row>
        <row r="81">
          <cell r="B81">
            <v>34151</v>
          </cell>
          <cell r="C81">
            <v>1352375870</v>
          </cell>
          <cell r="D81">
            <v>19006589.602687165</v>
          </cell>
          <cell r="E81">
            <v>491773.04363636364</v>
          </cell>
          <cell r="F81">
            <v>74919699.14310057</v>
          </cell>
          <cell r="G81">
            <v>1579828259.44872</v>
          </cell>
          <cell r="H81">
            <v>574483.0034358982</v>
          </cell>
          <cell r="I81">
            <v>87520237.91704176</v>
          </cell>
          <cell r="K81">
            <v>0</v>
          </cell>
          <cell r="L81">
            <v>0</v>
          </cell>
          <cell r="M81">
            <v>2173120</v>
          </cell>
          <cell r="N81">
            <v>30541.50914227088</v>
          </cell>
          <cell r="O81">
            <v>790.2254545454546</v>
          </cell>
          <cell r="P81">
            <v>120387.75625437233</v>
          </cell>
          <cell r="Q81">
            <v>0.16068905458953509</v>
          </cell>
          <cell r="R81">
            <v>0</v>
          </cell>
          <cell r="S81">
            <v>0</v>
          </cell>
          <cell r="W81" t="e">
            <v>#VALUE!</v>
          </cell>
          <cell r="X81" t="e">
            <v>#VALUE!</v>
          </cell>
          <cell r="Y81" t="e">
            <v>#VALUE!</v>
          </cell>
        </row>
        <row r="82">
          <cell r="B82">
            <v>34182</v>
          </cell>
          <cell r="C82">
            <v>2272567790.54</v>
          </cell>
          <cell r="D82">
            <v>24009717.602797616</v>
          </cell>
          <cell r="E82">
            <v>826388.2874690909</v>
          </cell>
          <cell r="F82">
            <v>94283723.4978006</v>
          </cell>
          <cell r="G82">
            <v>2120590974.02</v>
          </cell>
          <cell r="H82">
            <v>771123.9905527272</v>
          </cell>
          <cell r="I82">
            <v>87978547.3853455</v>
          </cell>
          <cell r="K82">
            <v>0</v>
          </cell>
          <cell r="L82">
            <v>0</v>
          </cell>
          <cell r="M82">
            <v>2523213.89</v>
          </cell>
          <cell r="N82">
            <v>26657.797933482652</v>
          </cell>
          <cell r="O82">
            <v>917.5323236363637</v>
          </cell>
          <cell r="P82">
            <v>104682.4661164635</v>
          </cell>
          <cell r="Q82">
            <v>0.11102920231921629</v>
          </cell>
          <cell r="R82">
            <v>0</v>
          </cell>
          <cell r="S82">
            <v>0</v>
          </cell>
          <cell r="W82" t="e">
            <v>#VALUE!</v>
          </cell>
          <cell r="X82" t="e">
            <v>#VALUE!</v>
          </cell>
          <cell r="Y82" t="e">
            <v>#VALUE!</v>
          </cell>
        </row>
        <row r="83">
          <cell r="B83">
            <v>34213</v>
          </cell>
          <cell r="C83">
            <v>2890548139.79</v>
          </cell>
          <cell r="D83">
            <v>22570064.338174436</v>
          </cell>
          <cell r="E83">
            <v>1051108.414469091</v>
          </cell>
          <cell r="F83">
            <v>87540939.52380168</v>
          </cell>
          <cell r="G83">
            <v>2858999509.11</v>
          </cell>
          <cell r="H83">
            <v>1039636.1851309091</v>
          </cell>
          <cell r="I83">
            <v>86585481.7224252</v>
          </cell>
          <cell r="K83">
            <v>0</v>
          </cell>
          <cell r="L83">
            <v>0</v>
          </cell>
          <cell r="M83">
            <v>4156252.13</v>
          </cell>
          <cell r="N83">
            <v>32452.972046537052</v>
          </cell>
          <cell r="O83">
            <v>1511.3644109090908</v>
          </cell>
          <cell r="P83">
            <v>125873.08661271258</v>
          </cell>
          <cell r="Q83">
            <v>0.14378768070965095</v>
          </cell>
          <cell r="R83">
            <v>0</v>
          </cell>
          <cell r="S83">
            <v>0</v>
          </cell>
          <cell r="W83" t="e">
            <v>#VALUE!</v>
          </cell>
          <cell r="X83" t="e">
            <v>#VALUE!</v>
          </cell>
          <cell r="Y83" t="e">
            <v>#VALUE!</v>
          </cell>
        </row>
        <row r="84">
          <cell r="B84">
            <v>34243</v>
          </cell>
          <cell r="C84">
            <v>3897666360</v>
          </cell>
          <cell r="D84">
            <v>22400381.379310343</v>
          </cell>
          <cell r="E84">
            <v>1417333.221818182</v>
          </cell>
          <cell r="F84">
            <v>87347732.48844844</v>
          </cell>
          <cell r="G84">
            <v>4025458099.28</v>
          </cell>
          <cell r="H84">
            <v>1463802.9451927273</v>
          </cell>
          <cell r="I84">
            <v>90211579.11509068</v>
          </cell>
          <cell r="K84">
            <v>0</v>
          </cell>
          <cell r="L84">
            <v>0</v>
          </cell>
          <cell r="M84">
            <v>6096120</v>
          </cell>
          <cell r="N84">
            <v>35035.1724137931</v>
          </cell>
          <cell r="O84">
            <v>2216.7709090909093</v>
          </cell>
          <cell r="P84">
            <v>136615.65916521402</v>
          </cell>
          <cell r="Q84">
            <v>0.15640435678542788</v>
          </cell>
          <cell r="R84">
            <v>0</v>
          </cell>
          <cell r="S84">
            <v>0</v>
          </cell>
          <cell r="W84" t="e">
            <v>#VALUE!</v>
          </cell>
          <cell r="X84" t="e">
            <v>#VALUE!</v>
          </cell>
          <cell r="Y84" t="e">
            <v>#VALUE!</v>
          </cell>
        </row>
        <row r="85">
          <cell r="B85">
            <v>34274</v>
          </cell>
          <cell r="C85">
            <v>5564762610</v>
          </cell>
          <cell r="D85">
            <v>23581501.017035343</v>
          </cell>
          <cell r="E85">
            <v>2023550.04</v>
          </cell>
          <cell r="F85">
            <v>91054186.8201824</v>
          </cell>
          <cell r="G85">
            <v>5687720139.360001</v>
          </cell>
          <cell r="H85">
            <v>2068261.868858182</v>
          </cell>
          <cell r="I85">
            <v>93066096.15647188</v>
          </cell>
          <cell r="K85">
            <v>0</v>
          </cell>
          <cell r="L85">
            <v>0</v>
          </cell>
          <cell r="M85">
            <v>6579700</v>
          </cell>
          <cell r="N85">
            <v>27882.447665056363</v>
          </cell>
          <cell r="O85">
            <v>2392.6181818181817</v>
          </cell>
          <cell r="P85">
            <v>107661.23822499486</v>
          </cell>
          <cell r="Q85">
            <v>0.1182386466616947</v>
          </cell>
          <cell r="R85">
            <v>0</v>
          </cell>
          <cell r="S85">
            <v>0</v>
          </cell>
          <cell r="W85" t="e">
            <v>#VALUE!</v>
          </cell>
          <cell r="X85" t="e">
            <v>#VALUE!</v>
          </cell>
          <cell r="Y85" t="e">
            <v>#VALUE!</v>
          </cell>
        </row>
        <row r="86">
          <cell r="B86">
            <v>34304</v>
          </cell>
          <cell r="C86">
            <v>7932811398.15</v>
          </cell>
          <cell r="D86">
            <v>24325942.25218871</v>
          </cell>
          <cell r="E86">
            <v>2884658.6902363636</v>
          </cell>
          <cell r="F86">
            <v>95288281.67936882</v>
          </cell>
          <cell r="G86">
            <v>8481690938.02</v>
          </cell>
          <cell r="H86">
            <v>3084251.250189091</v>
          </cell>
          <cell r="I86">
            <v>101881377.81869872</v>
          </cell>
          <cell r="K86">
            <v>0</v>
          </cell>
          <cell r="L86">
            <v>0</v>
          </cell>
          <cell r="M86">
            <v>7800540</v>
          </cell>
          <cell r="N86">
            <v>23920.332408273407</v>
          </cell>
          <cell r="O86">
            <v>2836.56</v>
          </cell>
          <cell r="P86">
            <v>93699.44846344483</v>
          </cell>
          <cell r="Q86">
            <v>0.09833260377045083</v>
          </cell>
          <cell r="R86">
            <v>91</v>
          </cell>
          <cell r="S86">
            <v>0</v>
          </cell>
          <cell r="W86" t="e">
            <v>#VALUE!</v>
          </cell>
          <cell r="X86" t="e">
            <v>#VALUE!</v>
          </cell>
          <cell r="Y86" t="e">
            <v>#VALUE!</v>
          </cell>
        </row>
        <row r="87">
          <cell r="B87">
            <v>34335</v>
          </cell>
          <cell r="C87">
            <v>11734019200</v>
          </cell>
          <cell r="D87">
            <v>25583262.547420748</v>
          </cell>
          <cell r="E87">
            <v>4266916.072727272</v>
          </cell>
          <cell r="F87">
            <v>99126599.13781007</v>
          </cell>
          <cell r="G87">
            <v>12659315678.03</v>
          </cell>
          <cell r="H87">
            <v>4603387.5192836365</v>
          </cell>
          <cell r="I87">
            <v>106943314.91933082</v>
          </cell>
          <cell r="K87">
            <v>0</v>
          </cell>
          <cell r="L87">
            <v>0</v>
          </cell>
          <cell r="M87">
            <v>12353400</v>
          </cell>
          <cell r="N87">
            <v>26933.67636157502</v>
          </cell>
          <cell r="O87">
            <v>4492.145454545454</v>
          </cell>
          <cell r="P87">
            <v>104359.00171264616</v>
          </cell>
          <cell r="Q87">
            <v>0.10527850508374828</v>
          </cell>
          <cell r="R87">
            <v>0</v>
          </cell>
          <cell r="S87">
            <v>0</v>
          </cell>
          <cell r="W87" t="e">
            <v>#VALUE!</v>
          </cell>
          <cell r="X87" t="e">
            <v>#VALUE!</v>
          </cell>
          <cell r="Y87" t="e">
            <v>#VALUE!</v>
          </cell>
        </row>
        <row r="88">
          <cell r="B88">
            <v>34366</v>
          </cell>
          <cell r="C88">
            <v>17910533680</v>
          </cell>
          <cell r="D88">
            <v>28097158.490862027</v>
          </cell>
          <cell r="E88">
            <v>6512921.338181818</v>
          </cell>
          <cell r="F88">
            <v>106245745.71494217</v>
          </cell>
          <cell r="G88">
            <v>18054254041.760002</v>
          </cell>
          <cell r="H88">
            <v>6565183.287912728</v>
          </cell>
          <cell r="I88">
            <v>107098298.5915024</v>
          </cell>
          <cell r="K88">
            <v>0</v>
          </cell>
          <cell r="L88">
            <v>0</v>
          </cell>
          <cell r="M88">
            <v>18229930</v>
          </cell>
          <cell r="N88">
            <v>28598.21162444113</v>
          </cell>
          <cell r="O88">
            <v>6629.0654545454545</v>
          </cell>
          <cell r="P88">
            <v>108140.41288697075</v>
          </cell>
          <cell r="Q88">
            <v>0.10178328756533178</v>
          </cell>
          <cell r="R88">
            <v>0</v>
          </cell>
          <cell r="S88">
            <v>0</v>
          </cell>
          <cell r="W88" t="e">
            <v>#VALUE!</v>
          </cell>
          <cell r="X88" t="e">
            <v>#VALUE!</v>
          </cell>
          <cell r="Y88" t="e">
            <v>#VALUE!</v>
          </cell>
        </row>
        <row r="89">
          <cell r="B89">
            <v>34394</v>
          </cell>
          <cell r="C89">
            <v>27745556950</v>
          </cell>
          <cell r="D89">
            <v>30377958.98592536</v>
          </cell>
          <cell r="E89">
            <v>10089293.436363636</v>
          </cell>
          <cell r="F89">
            <v>113641740.72274762</v>
          </cell>
          <cell r="G89">
            <v>24889318350.82</v>
          </cell>
          <cell r="H89">
            <v>9050661.21848</v>
          </cell>
          <cell r="I89">
            <v>101943005.42919219</v>
          </cell>
          <cell r="K89">
            <v>0</v>
          </cell>
          <cell r="L89">
            <v>0</v>
          </cell>
          <cell r="M89">
            <v>22877750</v>
          </cell>
          <cell r="N89">
            <v>25048.311426678854</v>
          </cell>
          <cell r="O89">
            <v>8319.181818181818</v>
          </cell>
          <cell r="P89">
            <v>93703.91585597057</v>
          </cell>
          <cell r="Q89">
            <v>0.08245554429211052</v>
          </cell>
          <cell r="R89">
            <v>0</v>
          </cell>
          <cell r="S89">
            <v>0</v>
          </cell>
          <cell r="W89" t="e">
            <v>#VALUE!</v>
          </cell>
          <cell r="X89" t="e">
            <v>#VALUE!</v>
          </cell>
          <cell r="Y89" t="e">
            <v>#VALUE!</v>
          </cell>
        </row>
        <row r="90">
          <cell r="B90">
            <v>34425</v>
          </cell>
          <cell r="C90">
            <v>42058082000</v>
          </cell>
          <cell r="D90">
            <v>32295729.029087447</v>
          </cell>
          <cell r="E90">
            <v>15293848</v>
          </cell>
          <cell r="F90">
            <v>120920772.1037437</v>
          </cell>
          <cell r="G90">
            <v>35517808334.13</v>
          </cell>
          <cell r="H90">
            <v>12915566.666956363</v>
          </cell>
          <cell r="I90">
            <v>102116896.51458149</v>
          </cell>
          <cell r="K90">
            <v>0</v>
          </cell>
          <cell r="L90">
            <v>0</v>
          </cell>
          <cell r="M90">
            <v>31429600</v>
          </cell>
          <cell r="N90">
            <v>24134.28755720736</v>
          </cell>
          <cell r="O90">
            <v>11428.945454545454</v>
          </cell>
          <cell r="P90">
            <v>90362.92950572075</v>
          </cell>
          <cell r="Q90">
            <v>0.07472903781014074</v>
          </cell>
          <cell r="R90">
            <v>0</v>
          </cell>
          <cell r="S90">
            <v>0</v>
          </cell>
          <cell r="W90" t="e">
            <v>#VALUE!</v>
          </cell>
          <cell r="X90" t="e">
            <v>#VALUE!</v>
          </cell>
          <cell r="Y90" t="e">
            <v>#VALUE!</v>
          </cell>
        </row>
        <row r="91">
          <cell r="B91">
            <v>34455</v>
          </cell>
          <cell r="C91">
            <v>63514080242.49</v>
          </cell>
          <cell r="D91">
            <v>33869298.95027916</v>
          </cell>
          <cell r="E91">
            <v>23096029.179087274</v>
          </cell>
          <cell r="F91">
            <v>129555632.29628152</v>
          </cell>
          <cell r="G91">
            <v>52912380252.95</v>
          </cell>
          <cell r="H91">
            <v>19240865.54652727</v>
          </cell>
          <cell r="I91">
            <v>107930349.5193536</v>
          </cell>
          <cell r="K91">
            <v>0</v>
          </cell>
          <cell r="L91">
            <v>0</v>
          </cell>
          <cell r="M91">
            <v>25353950</v>
          </cell>
          <cell r="N91">
            <v>13520.1597636607</v>
          </cell>
          <cell r="O91">
            <v>9219.618181818181</v>
          </cell>
          <cell r="P91">
            <v>51716.83209325384</v>
          </cell>
          <cell r="Q91">
            <v>0.03991862891377993</v>
          </cell>
          <cell r="R91">
            <v>0</v>
          </cell>
          <cell r="S91">
            <v>0</v>
          </cell>
          <cell r="W91" t="e">
            <v>#VALUE!</v>
          </cell>
          <cell r="X91" t="e">
            <v>#VALUE!</v>
          </cell>
          <cell r="Y91" t="e">
            <v>#VALUE!</v>
          </cell>
        </row>
        <row r="92">
          <cell r="B92">
            <v>34486</v>
          </cell>
          <cell r="C92">
            <v>34024767.55</v>
          </cell>
          <cell r="D92">
            <v>34024767.55</v>
          </cell>
          <cell r="E92">
            <v>34024767.55</v>
          </cell>
          <cell r="F92">
            <v>130208529.44575143</v>
          </cell>
          <cell r="G92">
            <v>29485619.607745457</v>
          </cell>
          <cell r="H92">
            <v>29485619.607745457</v>
          </cell>
          <cell r="I92">
            <v>112837778.04740213</v>
          </cell>
          <cell r="K92">
            <v>0</v>
          </cell>
          <cell r="L92">
            <v>0</v>
          </cell>
          <cell r="M92">
            <v>10265.75</v>
          </cell>
          <cell r="N92">
            <v>10265.75</v>
          </cell>
          <cell r="O92">
            <v>10265.75</v>
          </cell>
          <cell r="P92">
            <v>39285.74116468058</v>
          </cell>
          <cell r="Q92">
            <v>0.0301714037720149</v>
          </cell>
          <cell r="R92">
            <v>92</v>
          </cell>
          <cell r="S92">
            <v>0</v>
          </cell>
          <cell r="W92" t="e">
            <v>#VALUE!</v>
          </cell>
          <cell r="X92" t="e">
            <v>#VALUE!</v>
          </cell>
          <cell r="Y92" t="e">
            <v>#VALUE!</v>
          </cell>
        </row>
        <row r="93">
          <cell r="B93">
            <v>34516</v>
          </cell>
          <cell r="C93">
            <v>35139147.4</v>
          </cell>
          <cell r="D93">
            <v>37382071.70212766</v>
          </cell>
          <cell r="E93">
            <v>35139147.4</v>
          </cell>
          <cell r="F93">
            <v>107828657.96870586</v>
          </cell>
          <cell r="G93">
            <v>40463006.99</v>
          </cell>
          <cell r="H93">
            <v>40463006.99</v>
          </cell>
          <cell r="I93">
            <v>124165555.05584249</v>
          </cell>
          <cell r="K93">
            <v>0</v>
          </cell>
          <cell r="L93">
            <v>0</v>
          </cell>
          <cell r="M93">
            <v>9629.3</v>
          </cell>
          <cell r="N93">
            <v>10243.936170212766</v>
          </cell>
          <cell r="O93">
            <v>9629.3</v>
          </cell>
          <cell r="P93">
            <v>29548.65365282196</v>
          </cell>
          <cell r="Q93">
            <v>0.027403339900045495</v>
          </cell>
          <cell r="R93">
            <v>0</v>
          </cell>
          <cell r="S93">
            <v>0</v>
          </cell>
          <cell r="W93" t="e">
            <v>#VALUE!</v>
          </cell>
          <cell r="X93" t="e">
            <v>#VALUE!</v>
          </cell>
          <cell r="Y93" t="e">
            <v>#VALUE!</v>
          </cell>
        </row>
        <row r="94">
          <cell r="B94">
            <v>34547</v>
          </cell>
          <cell r="C94">
            <v>39027319.74</v>
          </cell>
          <cell r="D94">
            <v>43900247.17660293</v>
          </cell>
          <cell r="E94">
            <v>39027319.74</v>
          </cell>
          <cell r="F94">
            <v>115890832.29367667</v>
          </cell>
          <cell r="G94">
            <v>41517220.4</v>
          </cell>
          <cell r="H94">
            <v>41517220.4</v>
          </cell>
          <cell r="I94">
            <v>123284541.66799034</v>
          </cell>
          <cell r="K94">
            <v>0</v>
          </cell>
          <cell r="L94">
            <v>0</v>
          </cell>
          <cell r="M94">
            <v>19395.35</v>
          </cell>
          <cell r="N94">
            <v>21817.041619797525</v>
          </cell>
          <cell r="O94">
            <v>19395.35</v>
          </cell>
          <cell r="P94">
            <v>57594.09739386735</v>
          </cell>
          <cell r="Q94">
            <v>0.04969685371481264</v>
          </cell>
          <cell r="R94">
            <v>0</v>
          </cell>
          <cell r="S94">
            <v>0</v>
          </cell>
          <cell r="W94" t="e">
            <v>#VALUE!</v>
          </cell>
          <cell r="X94" t="e">
            <v>#VALUE!</v>
          </cell>
          <cell r="Y94" t="e">
            <v>#VALUE!</v>
          </cell>
        </row>
        <row r="95">
          <cell r="B95">
            <v>34578</v>
          </cell>
          <cell r="C95">
            <v>41850228.59</v>
          </cell>
          <cell r="D95">
            <v>49062401.6295428</v>
          </cell>
          <cell r="E95">
            <v>41850228.59</v>
          </cell>
          <cell r="F95">
            <v>122377771.0425663</v>
          </cell>
          <cell r="G95">
            <v>41500901.94</v>
          </cell>
          <cell r="H95">
            <v>41500901.94</v>
          </cell>
          <cell r="I95">
            <v>121356275.6234712</v>
          </cell>
          <cell r="K95">
            <v>0</v>
          </cell>
          <cell r="L95">
            <v>0</v>
          </cell>
          <cell r="M95">
            <v>22229.43</v>
          </cell>
          <cell r="N95">
            <v>26060.29308323564</v>
          </cell>
          <cell r="O95">
            <v>22229.43</v>
          </cell>
          <cell r="P95">
            <v>65002.94470546294</v>
          </cell>
          <cell r="Q95">
            <v>0.05311662743297813</v>
          </cell>
          <cell r="R95">
            <v>0</v>
          </cell>
          <cell r="S95">
            <v>0</v>
          </cell>
          <cell r="W95" t="e">
            <v>#VALUE!</v>
          </cell>
          <cell r="X95" t="e">
            <v>#VALUE!</v>
          </cell>
          <cell r="Y95" t="e">
            <v>#VALUE!</v>
          </cell>
        </row>
        <row r="96">
          <cell r="B96">
            <v>34608</v>
          </cell>
          <cell r="C96">
            <v>43835999.70999999</v>
          </cell>
          <cell r="D96">
            <v>51815602.49408983</v>
          </cell>
          <cell r="E96">
            <v>43835999.70999999</v>
          </cell>
          <cell r="F96">
            <v>124991703.40154134</v>
          </cell>
          <cell r="G96">
            <v>42417408.42999999</v>
          </cell>
          <cell r="H96">
            <v>42417408.42999999</v>
          </cell>
          <cell r="I96">
            <v>120946805.56207621</v>
          </cell>
          <cell r="K96">
            <v>0</v>
          </cell>
          <cell r="L96">
            <v>0</v>
          </cell>
          <cell r="M96">
            <v>18428.21</v>
          </cell>
          <cell r="N96">
            <v>21782.75413711584</v>
          </cell>
          <cell r="O96">
            <v>18428.21</v>
          </cell>
          <cell r="P96">
            <v>52545.24531844693</v>
          </cell>
          <cell r="Q96">
            <v>0.0420389864994823</v>
          </cell>
          <cell r="R96">
            <v>0</v>
          </cell>
          <cell r="S96">
            <v>0</v>
          </cell>
          <cell r="W96" t="e">
            <v>#VALUE!</v>
          </cell>
          <cell r="X96" t="e">
            <v>#VALUE!</v>
          </cell>
          <cell r="Y96" t="e">
            <v>#VALUE!</v>
          </cell>
        </row>
        <row r="97">
          <cell r="B97">
            <v>34639</v>
          </cell>
          <cell r="C97">
            <v>45650801.92</v>
          </cell>
          <cell r="D97">
            <v>54024617.65680474</v>
          </cell>
          <cell r="E97">
            <v>45650801.92</v>
          </cell>
          <cell r="F97">
            <v>127023170.84853995</v>
          </cell>
          <cell r="G97">
            <v>43229260.88</v>
          </cell>
          <cell r="H97">
            <v>43229260.88</v>
          </cell>
          <cell r="I97">
            <v>120285242.7442384</v>
          </cell>
          <cell r="K97">
            <v>0</v>
          </cell>
          <cell r="L97">
            <v>0</v>
          </cell>
          <cell r="M97">
            <v>20297.760000000002</v>
          </cell>
          <cell r="N97">
            <v>24021.017751479292</v>
          </cell>
          <cell r="O97">
            <v>20297.760000000002</v>
          </cell>
          <cell r="P97">
            <v>56478.434723686456</v>
          </cell>
          <cell r="Q97">
            <v>0.04446309625747753</v>
          </cell>
          <cell r="R97">
            <v>0</v>
          </cell>
          <cell r="S97">
            <v>0</v>
          </cell>
          <cell r="W97" t="e">
            <v>#VALUE!</v>
          </cell>
          <cell r="X97" t="e">
            <v>#VALUE!</v>
          </cell>
          <cell r="Y97" t="e">
            <v>#VALUE!</v>
          </cell>
        </row>
        <row r="98">
          <cell r="B98">
            <v>34669</v>
          </cell>
          <cell r="C98">
            <v>46021738.150000006</v>
          </cell>
          <cell r="D98">
            <v>54399217.67139481</v>
          </cell>
          <cell r="E98">
            <v>46021738.150000006</v>
          </cell>
          <cell r="F98">
            <v>127333440.9699959</v>
          </cell>
          <cell r="G98">
            <v>44943408</v>
          </cell>
          <cell r="H98">
            <v>44943408</v>
          </cell>
          <cell r="I98">
            <v>124349905.49261644</v>
          </cell>
          <cell r="K98">
            <v>0</v>
          </cell>
          <cell r="L98">
            <v>0</v>
          </cell>
          <cell r="M98">
            <v>22877.04</v>
          </cell>
          <cell r="N98">
            <v>27041.418439716315</v>
          </cell>
          <cell r="O98">
            <v>22877.04</v>
          </cell>
          <cell r="P98">
            <v>63296.44075836007</v>
          </cell>
          <cell r="Q98">
            <v>0.04970920464897738</v>
          </cell>
          <cell r="R98">
            <v>830</v>
          </cell>
          <cell r="S98">
            <v>28</v>
          </cell>
          <cell r="W98" t="e">
            <v>#VALUE!</v>
          </cell>
          <cell r="X98" t="e">
            <v>#VALUE!</v>
          </cell>
          <cell r="Y98" t="e">
            <v>#VALUE!</v>
          </cell>
        </row>
        <row r="99">
          <cell r="B99">
            <v>34700</v>
          </cell>
          <cell r="C99">
            <v>47494821.31999999</v>
          </cell>
          <cell r="D99">
            <v>56407151.21140142</v>
          </cell>
          <cell r="E99">
            <v>47494821.31999999</v>
          </cell>
          <cell r="F99">
            <v>129645544.91629325</v>
          </cell>
          <cell r="G99">
            <v>45603883</v>
          </cell>
          <cell r="H99">
            <v>45603883</v>
          </cell>
          <cell r="I99">
            <v>124483893.13856004</v>
          </cell>
          <cell r="K99">
            <v>0</v>
          </cell>
          <cell r="L99">
            <v>0</v>
          </cell>
          <cell r="M99">
            <v>23690.18</v>
          </cell>
          <cell r="N99">
            <v>28135.60570071259</v>
          </cell>
          <cell r="O99">
            <v>23690.18</v>
          </cell>
          <cell r="P99">
            <v>64666.55121348443</v>
          </cell>
          <cell r="Q99">
            <v>0.04987950126264419</v>
          </cell>
          <cell r="R99">
            <v>834</v>
          </cell>
          <cell r="S99">
            <v>26</v>
          </cell>
          <cell r="W99" t="e">
            <v>#VALUE!</v>
          </cell>
          <cell r="X99" t="e">
            <v>#VALUE!</v>
          </cell>
          <cell r="Y99" t="e">
            <v>#VALUE!</v>
          </cell>
        </row>
        <row r="100">
          <cell r="B100">
            <v>34731</v>
          </cell>
          <cell r="C100">
            <v>48291099.980000004</v>
          </cell>
          <cell r="D100">
            <v>56712977.07574868</v>
          </cell>
          <cell r="E100">
            <v>48291099.980000004</v>
          </cell>
          <cell r="F100">
            <v>130316923.38592447</v>
          </cell>
          <cell r="G100">
            <v>46153543</v>
          </cell>
          <cell r="H100">
            <v>46153543</v>
          </cell>
          <cell r="I100">
            <v>124548575.81647429</v>
          </cell>
          <cell r="K100">
            <v>0</v>
          </cell>
          <cell r="L100">
            <v>0</v>
          </cell>
          <cell r="M100">
            <v>26377.66</v>
          </cell>
          <cell r="N100">
            <v>30977.874339401056</v>
          </cell>
          <cell r="O100">
            <v>26377.66</v>
          </cell>
          <cell r="P100">
            <v>71181.96725159716</v>
          </cell>
          <cell r="Q100">
            <v>0.05462219748757936</v>
          </cell>
          <cell r="R100">
            <v>830</v>
          </cell>
          <cell r="S100">
            <v>27</v>
          </cell>
          <cell r="W100" t="e">
            <v>#VALUE!</v>
          </cell>
          <cell r="X100" t="e">
            <v>#VALUE!</v>
          </cell>
          <cell r="Y100" t="e">
            <v>#VALUE!</v>
          </cell>
        </row>
        <row r="101">
          <cell r="B101">
            <v>34759</v>
          </cell>
          <cell r="C101">
            <v>47178546.81</v>
          </cell>
          <cell r="D101">
            <v>52654628.13616072</v>
          </cell>
          <cell r="E101">
            <v>47178546.81</v>
          </cell>
          <cell r="F101">
            <v>125046400.95650661</v>
          </cell>
          <cell r="G101">
            <v>47158793</v>
          </cell>
          <cell r="H101">
            <v>47158793</v>
          </cell>
          <cell r="I101">
            <v>124994043.62435675</v>
          </cell>
          <cell r="K101">
            <v>0</v>
          </cell>
          <cell r="L101">
            <v>0</v>
          </cell>
          <cell r="M101">
            <v>26820.13</v>
          </cell>
          <cell r="N101">
            <v>29933.180803571428</v>
          </cell>
          <cell r="O101">
            <v>26820.13</v>
          </cell>
          <cell r="P101">
            <v>71086.5627801568</v>
          </cell>
          <cell r="Q101">
            <v>0.056848147756673136</v>
          </cell>
          <cell r="R101">
            <v>842</v>
          </cell>
          <cell r="S101">
            <v>28</v>
          </cell>
          <cell r="W101" t="e">
            <v>#VALUE!</v>
          </cell>
          <cell r="X101" t="e">
            <v>#VALUE!</v>
          </cell>
          <cell r="Y101" t="e">
            <v>#VALUE!</v>
          </cell>
        </row>
        <row r="102">
          <cell r="B102">
            <v>34790</v>
          </cell>
          <cell r="C102">
            <v>48165640.87</v>
          </cell>
          <cell r="D102">
            <v>52755356.922234386</v>
          </cell>
          <cell r="E102">
            <v>48165640.87</v>
          </cell>
          <cell r="F102">
            <v>124790070.19114245</v>
          </cell>
          <cell r="G102">
            <v>49597418</v>
          </cell>
          <cell r="H102">
            <v>49597418</v>
          </cell>
          <cell r="I102">
            <v>128499593.52195436</v>
          </cell>
          <cell r="K102">
            <v>0</v>
          </cell>
          <cell r="L102">
            <v>0</v>
          </cell>
          <cell r="M102">
            <v>24225.68</v>
          </cell>
          <cell r="N102">
            <v>26534.151150054764</v>
          </cell>
          <cell r="O102">
            <v>24225.68</v>
          </cell>
          <cell r="P102">
            <v>62765.163154117006</v>
          </cell>
          <cell r="Q102">
            <v>0.05029660056924309</v>
          </cell>
          <cell r="R102">
            <v>842</v>
          </cell>
          <cell r="S102">
            <v>25</v>
          </cell>
          <cell r="W102" t="e">
            <v>#VALUE!</v>
          </cell>
          <cell r="X102" t="e">
            <v>#VALUE!</v>
          </cell>
          <cell r="Y102" t="e">
            <v>#VALUE!</v>
          </cell>
        </row>
        <row r="103">
          <cell r="B103">
            <v>34820</v>
          </cell>
          <cell r="C103">
            <v>49516600.81</v>
          </cell>
          <cell r="D103">
            <v>54654084.77924945</v>
          </cell>
          <cell r="E103">
            <v>49516600.81</v>
          </cell>
          <cell r="F103">
            <v>127780708.53392807</v>
          </cell>
          <cell r="G103">
            <v>52827087</v>
          </cell>
          <cell r="H103">
            <v>52827087</v>
          </cell>
          <cell r="I103">
            <v>136323626.7478244</v>
          </cell>
          <cell r="K103">
            <v>0</v>
          </cell>
          <cell r="L103">
            <v>0</v>
          </cell>
          <cell r="M103">
            <v>27178.09</v>
          </cell>
          <cell r="N103">
            <v>29997.89183222958</v>
          </cell>
          <cell r="O103">
            <v>27178.09</v>
          </cell>
          <cell r="P103">
            <v>70134.77379282298</v>
          </cell>
          <cell r="Q103">
            <v>0.05488682493429823</v>
          </cell>
          <cell r="R103">
            <v>876</v>
          </cell>
          <cell r="S103">
            <v>26</v>
          </cell>
          <cell r="W103" t="e">
            <v>#VALUE!</v>
          </cell>
          <cell r="X103" t="e">
            <v>#VALUE!</v>
          </cell>
          <cell r="Y103" t="e">
            <v>#VALUE!</v>
          </cell>
        </row>
        <row r="104">
          <cell r="B104">
            <v>34851</v>
          </cell>
          <cell r="C104">
            <v>49670623.1</v>
          </cell>
          <cell r="D104">
            <v>53872693.167028196</v>
          </cell>
          <cell r="E104">
            <v>49670623.1</v>
          </cell>
          <cell r="F104">
            <v>124901266.13174383</v>
          </cell>
          <cell r="G104">
            <v>55465276</v>
          </cell>
          <cell r="H104">
            <v>55465276</v>
          </cell>
          <cell r="I104">
            <v>139472443.9997336</v>
          </cell>
          <cell r="K104">
            <v>0</v>
          </cell>
          <cell r="L104">
            <v>0</v>
          </cell>
          <cell r="M104">
            <v>25428.86</v>
          </cell>
          <cell r="N104">
            <v>27580.108459869847</v>
          </cell>
          <cell r="O104">
            <v>25428.86</v>
          </cell>
          <cell r="P104">
            <v>63943.16422994209</v>
          </cell>
          <cell r="Q104">
            <v>0.05119496880239459</v>
          </cell>
          <cell r="R104">
            <v>889</v>
          </cell>
          <cell r="S104">
            <v>26</v>
          </cell>
          <cell r="W104" t="e">
            <v>#VALUE!</v>
          </cell>
          <cell r="X104" t="e">
            <v>#VALUE!</v>
          </cell>
          <cell r="Y104" t="e">
            <v>#VALUE!</v>
          </cell>
        </row>
        <row r="105">
          <cell r="B105">
            <v>34881</v>
          </cell>
          <cell r="C105">
            <v>51721308.900000006</v>
          </cell>
          <cell r="D105">
            <v>55257808.65384616</v>
          </cell>
          <cell r="E105">
            <v>51721308.900000006</v>
          </cell>
          <cell r="F105">
            <v>127210766.69556664</v>
          </cell>
          <cell r="G105">
            <v>57356087</v>
          </cell>
          <cell r="H105">
            <v>57356087</v>
          </cell>
          <cell r="I105">
            <v>141069743.9238167</v>
          </cell>
          <cell r="K105">
            <v>0</v>
          </cell>
          <cell r="L105">
            <v>0</v>
          </cell>
          <cell r="M105">
            <v>21731.18</v>
          </cell>
          <cell r="N105">
            <v>23217.07264957265</v>
          </cell>
          <cell r="O105">
            <v>21731.18</v>
          </cell>
          <cell r="P105">
            <v>53448.76469279306</v>
          </cell>
          <cell r="Q105">
            <v>0.04201591271020598</v>
          </cell>
          <cell r="R105">
            <v>889</v>
          </cell>
          <cell r="S105">
            <v>26</v>
          </cell>
          <cell r="W105" t="e">
            <v>#VALUE!</v>
          </cell>
          <cell r="X105" t="e">
            <v>#VALUE!</v>
          </cell>
          <cell r="Y105" t="e">
            <v>#VALUE!</v>
          </cell>
        </row>
        <row r="106">
          <cell r="B106">
            <v>34912</v>
          </cell>
          <cell r="C106">
            <v>57344446.66</v>
          </cell>
          <cell r="D106">
            <v>60299102.691903256</v>
          </cell>
          <cell r="E106">
            <v>57344446.66</v>
          </cell>
          <cell r="F106">
            <v>139246512.91500795</v>
          </cell>
          <cell r="G106">
            <v>58216762</v>
          </cell>
          <cell r="H106">
            <v>58216762</v>
          </cell>
          <cell r="I106">
            <v>141364710.51446265</v>
          </cell>
          <cell r="K106">
            <v>0</v>
          </cell>
          <cell r="L106">
            <v>0</v>
          </cell>
          <cell r="M106">
            <v>22909.89</v>
          </cell>
          <cell r="N106">
            <v>24090.31545741325</v>
          </cell>
          <cell r="O106">
            <v>22909.89</v>
          </cell>
          <cell r="P106">
            <v>55630.88458558006</v>
          </cell>
          <cell r="Q106">
            <v>0.03995136640838937</v>
          </cell>
          <cell r="R106">
            <v>872</v>
          </cell>
          <cell r="S106">
            <v>24</v>
          </cell>
          <cell r="W106" t="e">
            <v>#VALUE!</v>
          </cell>
          <cell r="X106" t="e">
            <v>#VALUE!</v>
          </cell>
          <cell r="Y106" t="e">
            <v>#VALUE!</v>
          </cell>
        </row>
        <row r="107">
          <cell r="B107">
            <v>34943</v>
          </cell>
          <cell r="C107">
            <v>65804407.56999999</v>
          </cell>
          <cell r="D107">
            <v>68977366.42557651</v>
          </cell>
          <cell r="E107">
            <v>65804407.56999999</v>
          </cell>
          <cell r="F107">
            <v>161535666.79832676</v>
          </cell>
          <cell r="G107">
            <v>58403297</v>
          </cell>
          <cell r="H107">
            <v>58403297</v>
          </cell>
          <cell r="I107">
            <v>143367532.24440157</v>
          </cell>
          <cell r="K107">
            <v>0</v>
          </cell>
          <cell r="L107">
            <v>0</v>
          </cell>
          <cell r="M107">
            <v>3639072.2199999997</v>
          </cell>
          <cell r="N107">
            <v>3814541.111111111</v>
          </cell>
          <cell r="O107">
            <v>3639072.2199999997</v>
          </cell>
          <cell r="P107">
            <v>8933139.576701568</v>
          </cell>
          <cell r="Q107">
            <v>5.5301344611740575</v>
          </cell>
          <cell r="R107">
            <v>1199</v>
          </cell>
          <cell r="S107">
            <v>84</v>
          </cell>
          <cell r="W107" t="e">
            <v>#VALUE!</v>
          </cell>
          <cell r="X107" t="e">
            <v>#VALUE!</v>
          </cell>
          <cell r="Y107" t="e">
            <v>#VALUE!</v>
          </cell>
        </row>
        <row r="108">
          <cell r="B108">
            <v>34973</v>
          </cell>
          <cell r="C108">
            <v>63582232.199999996</v>
          </cell>
          <cell r="D108">
            <v>66100667.63696849</v>
          </cell>
          <cell r="E108">
            <v>63582232.199999996</v>
          </cell>
          <cell r="F108">
            <v>155727967.83737442</v>
          </cell>
          <cell r="G108">
            <v>59149575</v>
          </cell>
          <cell r="H108">
            <v>59149575</v>
          </cell>
          <cell r="I108">
            <v>144871338.9649501</v>
          </cell>
          <cell r="K108">
            <v>0</v>
          </cell>
          <cell r="L108">
            <v>0</v>
          </cell>
          <cell r="M108">
            <v>11008094.600000001</v>
          </cell>
          <cell r="N108">
            <v>11444115.396610877</v>
          </cell>
          <cell r="O108">
            <v>11008094.600000001</v>
          </cell>
          <cell r="P108">
            <v>26961434.704388615</v>
          </cell>
          <cell r="Q108">
            <v>17.313161584786265</v>
          </cell>
          <cell r="R108">
            <v>1244</v>
          </cell>
          <cell r="S108">
            <v>136</v>
          </cell>
          <cell r="W108" t="e">
            <v>#VALUE!</v>
          </cell>
          <cell r="X108" t="e">
            <v>#VALUE!</v>
          </cell>
          <cell r="Y108" t="e">
            <v>#VALUE!</v>
          </cell>
        </row>
        <row r="109">
          <cell r="B109">
            <v>35004</v>
          </cell>
          <cell r="C109">
            <v>62446782.58999999</v>
          </cell>
          <cell r="D109">
            <v>64604575.408648856</v>
          </cell>
          <cell r="E109">
            <v>62446782.58999999</v>
          </cell>
          <cell r="F109">
            <v>150943794.02502766</v>
          </cell>
          <cell r="G109">
            <v>59740487</v>
          </cell>
          <cell r="H109">
            <v>59740487</v>
          </cell>
          <cell r="I109">
            <v>144402247.6528177</v>
          </cell>
          <cell r="K109">
            <v>0</v>
          </cell>
          <cell r="L109">
            <v>0</v>
          </cell>
          <cell r="M109">
            <v>13550134.079999998</v>
          </cell>
          <cell r="N109">
            <v>14018346.865301054</v>
          </cell>
          <cell r="O109">
            <v>13550134.079999998</v>
          </cell>
          <cell r="P109">
            <v>32752826.691035256</v>
          </cell>
          <cell r="Q109">
            <v>21.6986904977389</v>
          </cell>
          <cell r="R109">
            <v>1262</v>
          </cell>
          <cell r="S109">
            <v>176</v>
          </cell>
          <cell r="W109" t="e">
            <v>#VALUE!</v>
          </cell>
          <cell r="X109" t="e">
            <v>#VALUE!</v>
          </cell>
          <cell r="Y109" t="e">
            <v>#VALUE!</v>
          </cell>
        </row>
        <row r="110">
          <cell r="B110">
            <v>35034</v>
          </cell>
          <cell r="C110">
            <v>61886652.6</v>
          </cell>
          <cell r="D110">
            <v>63636660.77120823</v>
          </cell>
          <cell r="E110">
            <v>61886652.6</v>
          </cell>
          <cell r="F110">
            <v>149180641.0948035</v>
          </cell>
          <cell r="G110">
            <v>63635996</v>
          </cell>
          <cell r="H110">
            <v>63635996</v>
          </cell>
          <cell r="I110">
            <v>153397514.3452233</v>
          </cell>
          <cell r="K110">
            <v>0</v>
          </cell>
          <cell r="L110">
            <v>0</v>
          </cell>
          <cell r="M110">
            <v>15455853.869999997</v>
          </cell>
          <cell r="N110">
            <v>15892908.86375321</v>
          </cell>
          <cell r="O110">
            <v>15455853.869999997</v>
          </cell>
          <cell r="P110">
            <v>37257051.27238049</v>
          </cell>
          <cell r="Q110">
            <v>24.974454459344916</v>
          </cell>
          <cell r="R110">
            <v>1174</v>
          </cell>
          <cell r="S110">
            <v>235</v>
          </cell>
          <cell r="W110" t="e">
            <v>#VALUE!</v>
          </cell>
          <cell r="X110" t="e">
            <v>#VALUE!</v>
          </cell>
          <cell r="Y110" t="e">
            <v>#VALUE!</v>
          </cell>
        </row>
        <row r="111">
          <cell r="B111">
            <v>35065</v>
          </cell>
          <cell r="C111">
            <v>66284153.92999999</v>
          </cell>
          <cell r="D111">
            <v>67733654.1283466</v>
          </cell>
          <cell r="E111">
            <v>66284153.92999999</v>
          </cell>
          <cell r="F111">
            <v>156965036.73584658</v>
          </cell>
          <cell r="G111">
            <v>64233305</v>
          </cell>
          <cell r="H111">
            <v>64233305</v>
          </cell>
          <cell r="I111">
            <v>152108497.75102258</v>
          </cell>
          <cell r="K111">
            <v>0</v>
          </cell>
          <cell r="L111">
            <v>0</v>
          </cell>
          <cell r="M111">
            <v>17860755.53</v>
          </cell>
          <cell r="N111">
            <v>18251334.079296954</v>
          </cell>
          <cell r="O111">
            <v>17860755.53</v>
          </cell>
          <cell r="P111">
            <v>42295390.09967756</v>
          </cell>
          <cell r="Q111">
            <v>26.945739624076698</v>
          </cell>
          <cell r="R111">
            <v>1206</v>
          </cell>
          <cell r="S111">
            <v>260</v>
          </cell>
          <cell r="W111" t="e">
            <v>#VALUE!</v>
          </cell>
          <cell r="X111" t="e">
            <v>#VALUE!</v>
          </cell>
          <cell r="Y111" t="e">
            <v>#VALUE!</v>
          </cell>
        </row>
        <row r="112">
          <cell r="B112">
            <v>35096</v>
          </cell>
          <cell r="C112">
            <v>68771253.69</v>
          </cell>
          <cell r="D112">
            <v>69875283.16399106</v>
          </cell>
          <cell r="E112">
            <v>68771253.69</v>
          </cell>
          <cell r="F112">
            <v>161622469.80631512</v>
          </cell>
          <cell r="G112">
            <v>64752827</v>
          </cell>
          <cell r="H112">
            <v>64752827</v>
          </cell>
          <cell r="I112">
            <v>152178581.38600188</v>
          </cell>
          <cell r="K112">
            <v>0</v>
          </cell>
          <cell r="L112">
            <v>0</v>
          </cell>
          <cell r="M112">
            <v>18199213.32</v>
          </cell>
          <cell r="N112">
            <v>18491377.07782971</v>
          </cell>
          <cell r="O112">
            <v>18199213.32</v>
          </cell>
          <cell r="P112">
            <v>42770803.8967755</v>
          </cell>
          <cell r="Q112">
            <v>26.463401993566304</v>
          </cell>
          <cell r="R112">
            <v>1221</v>
          </cell>
          <cell r="S112">
            <v>268</v>
          </cell>
          <cell r="W112" t="e">
            <v>#VALUE!</v>
          </cell>
          <cell r="X112" t="e">
            <v>#VALUE!</v>
          </cell>
          <cell r="Y112" t="e">
            <v>#VALUE!</v>
          </cell>
        </row>
        <row r="113">
          <cell r="B113">
            <v>35125</v>
          </cell>
          <cell r="C113">
            <v>71602949.59</v>
          </cell>
          <cell r="D113">
            <v>72472621.04251012</v>
          </cell>
          <cell r="E113">
            <v>71602949.59</v>
          </cell>
          <cell r="F113">
            <v>167913243.35488516</v>
          </cell>
          <cell r="G113">
            <v>64757327</v>
          </cell>
          <cell r="H113">
            <v>64757327</v>
          </cell>
          <cell r="I113">
            <v>151859844.73859543</v>
          </cell>
          <cell r="K113">
            <v>0</v>
          </cell>
          <cell r="L113">
            <v>0</v>
          </cell>
          <cell r="M113">
            <v>18741828.92</v>
          </cell>
          <cell r="N113">
            <v>18969462.46963563</v>
          </cell>
          <cell r="O113">
            <v>18741828.92</v>
          </cell>
          <cell r="P113">
            <v>43950721.281446934</v>
          </cell>
          <cell r="Q113">
            <v>26.174660439711086</v>
          </cell>
          <cell r="R113">
            <v>1222</v>
          </cell>
          <cell r="S113">
            <v>284</v>
          </cell>
          <cell r="W113" t="e">
            <v>#VALUE!</v>
          </cell>
          <cell r="X113" t="e">
            <v>#VALUE!</v>
          </cell>
          <cell r="Y113" t="e">
            <v>#VALUE!</v>
          </cell>
        </row>
        <row r="114">
          <cell r="B114">
            <v>35156</v>
          </cell>
          <cell r="C114">
            <v>73511822.22</v>
          </cell>
          <cell r="D114">
            <v>74067327.17380352</v>
          </cell>
          <cell r="E114">
            <v>73511822.22</v>
          </cell>
          <cell r="F114">
            <v>171197218.3282934</v>
          </cell>
          <cell r="G114">
            <v>64674214</v>
          </cell>
          <cell r="H114">
            <v>64674214</v>
          </cell>
          <cell r="I114">
            <v>150615849.2607255</v>
          </cell>
          <cell r="K114">
            <v>0</v>
          </cell>
          <cell r="L114">
            <v>0</v>
          </cell>
          <cell r="M114">
            <v>21160075.880000003</v>
          </cell>
          <cell r="N114">
            <v>21319975.697733</v>
          </cell>
          <cell r="O114">
            <v>21160075.880000003</v>
          </cell>
          <cell r="P114">
            <v>49278415.646266595</v>
          </cell>
          <cell r="Q114">
            <v>28.784588983080717</v>
          </cell>
          <cell r="R114">
            <v>1300</v>
          </cell>
          <cell r="S114">
            <v>354</v>
          </cell>
          <cell r="W114" t="e">
            <v>#VALUE!</v>
          </cell>
          <cell r="X114" t="e">
            <v>#VALUE!</v>
          </cell>
          <cell r="Y114" t="e">
            <v>#VALUE!</v>
          </cell>
        </row>
        <row r="115">
          <cell r="B115">
            <v>35186</v>
          </cell>
          <cell r="C115">
            <v>76309014.24</v>
          </cell>
          <cell r="D115">
            <v>76431304.32692307</v>
          </cell>
          <cell r="E115">
            <v>76309014.24</v>
          </cell>
          <cell r="F115">
            <v>174770017.30505162</v>
          </cell>
          <cell r="G115">
            <v>64231377</v>
          </cell>
          <cell r="H115">
            <v>64231377</v>
          </cell>
          <cell r="I115">
            <v>147108686.72095817</v>
          </cell>
          <cell r="K115">
            <v>0</v>
          </cell>
          <cell r="L115">
            <v>0</v>
          </cell>
          <cell r="M115">
            <v>22600994.480000004</v>
          </cell>
          <cell r="N115">
            <v>22637214.022435904</v>
          </cell>
          <cell r="O115">
            <v>22600994.480000004</v>
          </cell>
          <cell r="P115">
            <v>51762904.23511278</v>
          </cell>
          <cell r="Q115">
            <v>29.617725644990596</v>
          </cell>
          <cell r="R115">
            <v>1362</v>
          </cell>
          <cell r="S115">
            <v>392</v>
          </cell>
          <cell r="W115" t="e">
            <v>#VALUE!</v>
          </cell>
          <cell r="X115" t="e">
            <v>#VALUE!</v>
          </cell>
          <cell r="Y115" t="e">
            <v>#VALUE!</v>
          </cell>
        </row>
        <row r="116">
          <cell r="B116">
            <v>35217</v>
          </cell>
          <cell r="C116">
            <v>80094306.28999999</v>
          </cell>
          <cell r="D116">
            <v>79743435.17522898</v>
          </cell>
          <cell r="E116">
            <v>80094306.28999999</v>
          </cell>
          <cell r="F116">
            <v>181224027.5070229</v>
          </cell>
          <cell r="G116">
            <v>64077832</v>
          </cell>
          <cell r="H116">
            <v>64077832</v>
          </cell>
          <cell r="I116">
            <v>144984622.83839318</v>
          </cell>
          <cell r="K116">
            <v>0</v>
          </cell>
          <cell r="L116">
            <v>0</v>
          </cell>
          <cell r="M116">
            <v>22990973.160000004</v>
          </cell>
          <cell r="N116">
            <v>22890256.033452813</v>
          </cell>
          <cell r="O116">
            <v>22990973.160000004</v>
          </cell>
          <cell r="P116">
            <v>52020136.57843825</v>
          </cell>
          <cell r="Q116">
            <v>28.70487831776189</v>
          </cell>
          <cell r="R116">
            <v>1362</v>
          </cell>
          <cell r="S116">
            <v>392</v>
          </cell>
          <cell r="W116" t="e">
            <v>#VALUE!</v>
          </cell>
          <cell r="X116" t="e">
            <v>#VALUE!</v>
          </cell>
          <cell r="Y116" t="e">
            <v>#VALUE!</v>
          </cell>
        </row>
        <row r="117">
          <cell r="B117">
            <v>35247</v>
          </cell>
          <cell r="C117">
            <v>80500187.14</v>
          </cell>
          <cell r="D117">
            <v>79608571.1431962</v>
          </cell>
          <cell r="E117">
            <v>80500187.14</v>
          </cell>
          <cell r="F117">
            <v>180173710.4708882</v>
          </cell>
          <cell r="G117">
            <v>63853714</v>
          </cell>
          <cell r="H117">
            <v>63853714</v>
          </cell>
          <cell r="I117">
            <v>142915948.2414453</v>
          </cell>
          <cell r="K117">
            <v>0</v>
          </cell>
          <cell r="L117">
            <v>0</v>
          </cell>
          <cell r="M117">
            <v>14034098.200000001</v>
          </cell>
          <cell r="N117">
            <v>13878657.23892405</v>
          </cell>
          <cell r="O117">
            <v>14034098.200000001</v>
          </cell>
          <cell r="P117">
            <v>31410803.32408794</v>
          </cell>
          <cell r="Q117">
            <v>17.43362183195044</v>
          </cell>
          <cell r="R117">
            <v>529</v>
          </cell>
          <cell r="S117">
            <v>206</v>
          </cell>
          <cell r="W117" t="e">
            <v>#VALUE!</v>
          </cell>
          <cell r="X117" t="e">
            <v>#VALUE!</v>
          </cell>
          <cell r="Y117" t="e">
            <v>#VALUE!</v>
          </cell>
        </row>
        <row r="118">
          <cell r="B118">
            <v>35278</v>
          </cell>
          <cell r="C118">
            <v>91628977.43</v>
          </cell>
          <cell r="D118">
            <v>90106182.93834203</v>
          </cell>
          <cell r="E118">
            <v>91628977.43</v>
          </cell>
          <cell r="F118">
            <v>205074190.3971511</v>
          </cell>
          <cell r="G118">
            <v>63753603</v>
          </cell>
          <cell r="H118">
            <v>63753603</v>
          </cell>
          <cell r="I118">
            <v>142686504.71532807</v>
          </cell>
          <cell r="K118">
            <v>0</v>
          </cell>
          <cell r="L118">
            <v>0</v>
          </cell>
          <cell r="M118">
            <v>23981190.1</v>
          </cell>
          <cell r="N118">
            <v>23582643.42609893</v>
          </cell>
          <cell r="O118">
            <v>23981190.1</v>
          </cell>
          <cell r="P118">
            <v>53672138.25205814</v>
          </cell>
          <cell r="Q118">
            <v>26.17205907194636</v>
          </cell>
          <cell r="R118">
            <v>1623</v>
          </cell>
          <cell r="S118">
            <v>465</v>
          </cell>
          <cell r="W118">
            <v>2296342.6</v>
          </cell>
          <cell r="X118">
            <v>2258179.368669486</v>
          </cell>
          <cell r="Y118">
            <v>2296342.6</v>
          </cell>
        </row>
        <row r="119">
          <cell r="B119">
            <v>35309</v>
          </cell>
          <cell r="C119">
            <v>93912316.6</v>
          </cell>
          <cell r="D119">
            <v>91935699.06999509</v>
          </cell>
          <cell r="E119">
            <v>93912316.6</v>
          </cell>
          <cell r="F119">
            <v>209915553.9804641</v>
          </cell>
          <cell r="G119">
            <v>64264745</v>
          </cell>
          <cell r="H119">
            <v>64264745</v>
          </cell>
          <cell r="I119">
            <v>143646435.7017923</v>
          </cell>
          <cell r="K119">
            <v>0</v>
          </cell>
          <cell r="L119">
            <v>0</v>
          </cell>
          <cell r="M119">
            <v>25165273.49</v>
          </cell>
          <cell r="N119">
            <v>24635607.91972589</v>
          </cell>
          <cell r="O119">
            <v>25165273.49</v>
          </cell>
          <cell r="P119">
            <v>56250154.580078125</v>
          </cell>
          <cell r="Q119">
            <v>26.796563433938335</v>
          </cell>
          <cell r="R119">
            <v>1686</v>
          </cell>
          <cell r="S119">
            <v>491</v>
          </cell>
          <cell r="W119">
            <v>2327374.97</v>
          </cell>
          <cell r="X119">
            <v>2278389.593734704</v>
          </cell>
          <cell r="Y119">
            <v>2327374.97</v>
          </cell>
        </row>
        <row r="120">
          <cell r="B120">
            <v>35339</v>
          </cell>
          <cell r="C120">
            <v>96165263.73000003</v>
          </cell>
          <cell r="D120">
            <v>93582389.77228497</v>
          </cell>
          <cell r="E120">
            <v>96165263.73000003</v>
          </cell>
          <cell r="F120">
            <v>214479983.6213201</v>
          </cell>
          <cell r="G120">
            <v>65217758</v>
          </cell>
          <cell r="H120">
            <v>65217758</v>
          </cell>
          <cell r="I120">
            <v>145456926.1821252</v>
          </cell>
          <cell r="J120">
            <v>953013</v>
          </cell>
          <cell r="K120">
            <v>953013</v>
          </cell>
          <cell r="L120">
            <v>1937434.6859106978</v>
          </cell>
          <cell r="M120">
            <v>26376452.18</v>
          </cell>
          <cell r="N120">
            <v>25668014.966913193</v>
          </cell>
          <cell r="O120">
            <v>26376452.18</v>
          </cell>
          <cell r="P120">
            <v>58828113.313748315</v>
          </cell>
          <cell r="Q120">
            <v>27.428253359816363</v>
          </cell>
          <cell r="R120">
            <v>1717</v>
          </cell>
          <cell r="S120">
            <v>529</v>
          </cell>
          <cell r="W120">
            <v>2363766.96</v>
          </cell>
          <cell r="X120">
            <v>2300279.2526274812</v>
          </cell>
          <cell r="Y120">
            <v>2363766.96</v>
          </cell>
        </row>
        <row r="121">
          <cell r="B121">
            <v>35370</v>
          </cell>
          <cell r="C121">
            <v>101283707.13999999</v>
          </cell>
          <cell r="D121">
            <v>98029139.70189701</v>
          </cell>
          <cell r="E121">
            <v>101283707.13999999</v>
          </cell>
          <cell r="F121">
            <v>225259636.3074861</v>
          </cell>
          <cell r="G121">
            <v>66988169.00000001</v>
          </cell>
          <cell r="H121">
            <v>66988169.00000001</v>
          </cell>
          <cell r="I121">
            <v>148984777.63048849</v>
          </cell>
          <cell r="J121">
            <v>1770411.0000000075</v>
          </cell>
          <cell r="K121">
            <v>1770411.0000000075</v>
          </cell>
          <cell r="L121">
            <v>3590787.0203513685</v>
          </cell>
          <cell r="M121">
            <v>26808923.17000001</v>
          </cell>
          <cell r="N121">
            <v>25947467.257065438</v>
          </cell>
          <cell r="O121">
            <v>26808923.17000001</v>
          </cell>
          <cell r="P121">
            <v>59624281.6697274</v>
          </cell>
          <cell r="Q121">
            <v>26.469136968834704</v>
          </cell>
          <cell r="R121">
            <v>1774</v>
          </cell>
          <cell r="S121">
            <v>563</v>
          </cell>
          <cell r="W121">
            <v>2395049.57</v>
          </cell>
          <cell r="X121">
            <v>2318089.0147115756</v>
          </cell>
          <cell r="Y121">
            <v>2395049.57</v>
          </cell>
        </row>
        <row r="122">
          <cell r="B122">
            <v>35400</v>
          </cell>
          <cell r="C122">
            <v>115907964.63000003</v>
          </cell>
          <cell r="D122">
            <v>111514301.16413316</v>
          </cell>
          <cell r="E122">
            <v>115907964.63000003</v>
          </cell>
          <cell r="F122">
            <v>255541539.26513717</v>
          </cell>
          <cell r="G122">
            <v>72023836</v>
          </cell>
          <cell r="H122">
            <v>72023836</v>
          </cell>
          <cell r="I122">
            <v>158790484.96772656</v>
          </cell>
          <cell r="J122">
            <v>5035666.999999993</v>
          </cell>
          <cell r="K122">
            <v>5035666.999999993</v>
          </cell>
          <cell r="L122">
            <v>10227213.239278732</v>
          </cell>
          <cell r="M122">
            <v>32739705.140000008</v>
          </cell>
          <cell r="N122">
            <v>31498658.014238987</v>
          </cell>
          <cell r="O122">
            <v>32739705.140000008</v>
          </cell>
          <cell r="P122">
            <v>72181015.9747805</v>
          </cell>
          <cell r="Q122">
            <v>28.24629458770266</v>
          </cell>
          <cell r="R122">
            <v>1967</v>
          </cell>
          <cell r="S122">
            <v>666</v>
          </cell>
          <cell r="W122">
            <v>2430609.47</v>
          </cell>
          <cell r="X122">
            <v>2338473.60977487</v>
          </cell>
          <cell r="Y122">
            <v>2430609.47</v>
          </cell>
        </row>
        <row r="123">
          <cell r="B123">
            <v>35431</v>
          </cell>
          <cell r="C123">
            <v>119514601.96000001</v>
          </cell>
          <cell r="D123">
            <v>114247779.33275978</v>
          </cell>
          <cell r="E123">
            <v>119514601.96000001</v>
          </cell>
          <cell r="F123">
            <v>259400485.349688</v>
          </cell>
          <cell r="G123">
            <v>76420021.00000001</v>
          </cell>
          <cell r="H123">
            <v>76420021.00000001</v>
          </cell>
          <cell r="I123">
            <v>165865845.78567216</v>
          </cell>
          <cell r="J123">
            <v>4396185.000000015</v>
          </cell>
          <cell r="K123">
            <v>4396185.000000015</v>
          </cell>
          <cell r="L123">
            <v>8908165.434974039</v>
          </cell>
          <cell r="M123">
            <v>39779552.599999994</v>
          </cell>
          <cell r="N123">
            <v>38026529.58608163</v>
          </cell>
          <cell r="O123">
            <v>39779552.599999994</v>
          </cell>
          <cell r="P123">
            <v>86339535.7739385</v>
          </cell>
          <cell r="Q123">
            <v>33.28426146063198</v>
          </cell>
          <cell r="R123">
            <v>2096</v>
          </cell>
          <cell r="S123">
            <v>757</v>
          </cell>
          <cell r="W123">
            <v>2457538.35</v>
          </cell>
          <cell r="X123">
            <v>2349238.45712647</v>
          </cell>
          <cell r="Y123">
            <v>2457538.35</v>
          </cell>
        </row>
        <row r="124">
          <cell r="B124">
            <v>35462</v>
          </cell>
          <cell r="C124">
            <v>120107353.28</v>
          </cell>
          <cell r="D124">
            <v>114224777.2515454</v>
          </cell>
          <cell r="E124">
            <v>120107353.28</v>
          </cell>
          <cell r="F124">
            <v>259594106.5700913</v>
          </cell>
          <cell r="G124">
            <v>78053085</v>
          </cell>
          <cell r="H124">
            <v>78053085</v>
          </cell>
          <cell r="I124">
            <v>168700086.31676674</v>
          </cell>
          <cell r="J124">
            <v>1633063.999999985</v>
          </cell>
          <cell r="K124">
            <v>1633063.999999985</v>
          </cell>
          <cell r="L124">
            <v>3299977.7731326874</v>
          </cell>
          <cell r="M124">
            <v>37438342.349999994</v>
          </cell>
          <cell r="N124">
            <v>35604700.28530669</v>
          </cell>
          <cell r="O124">
            <v>37438342.349999994</v>
          </cell>
          <cell r="P124">
            <v>80917385.72539014</v>
          </cell>
          <cell r="Q124">
            <v>31.170732954810802</v>
          </cell>
          <cell r="R124">
            <v>2110</v>
          </cell>
          <cell r="S124">
            <v>756</v>
          </cell>
          <cell r="W124">
            <v>2481185.4</v>
          </cell>
          <cell r="X124">
            <v>2359662.7674750355</v>
          </cell>
          <cell r="Y124">
            <v>2481185.4</v>
          </cell>
        </row>
        <row r="125">
          <cell r="B125">
            <v>35490</v>
          </cell>
          <cell r="C125">
            <v>122288095.65</v>
          </cell>
          <cell r="D125">
            <v>115442363.4947607</v>
          </cell>
          <cell r="E125">
            <v>122288095.65</v>
          </cell>
          <cell r="F125">
            <v>261264848.64807984</v>
          </cell>
          <cell r="G125">
            <v>79364221</v>
          </cell>
          <cell r="H125">
            <v>79364221</v>
          </cell>
          <cell r="I125">
            <v>169559277.84650034</v>
          </cell>
          <cell r="J125">
            <v>1311136</v>
          </cell>
          <cell r="K125">
            <v>1311136</v>
          </cell>
          <cell r="L125">
            <v>2659456.883458213</v>
          </cell>
          <cell r="M125">
            <v>43462664.23</v>
          </cell>
          <cell r="N125">
            <v>41029608.44897574</v>
          </cell>
          <cell r="O125">
            <v>43462664.23</v>
          </cell>
          <cell r="P125">
            <v>92856678.5796804</v>
          </cell>
          <cell r="Q125">
            <v>35.54120619753064</v>
          </cell>
          <cell r="R125">
            <v>2139</v>
          </cell>
          <cell r="S125">
            <v>764</v>
          </cell>
          <cell r="W125">
            <v>2510382.52</v>
          </cell>
          <cell r="X125">
            <v>2369850.391768149</v>
          </cell>
          <cell r="Y125">
            <v>2510382.52</v>
          </cell>
        </row>
        <row r="126">
          <cell r="B126">
            <v>35521</v>
          </cell>
          <cell r="C126">
            <v>126049542.04999998</v>
          </cell>
          <cell r="D126">
            <v>118489887.2438428</v>
          </cell>
          <cell r="E126">
            <v>126049542.04999998</v>
          </cell>
          <cell r="F126">
            <v>267727332.48448044</v>
          </cell>
          <cell r="G126">
            <v>80249202</v>
          </cell>
          <cell r="H126">
            <v>80249202</v>
          </cell>
          <cell r="I126">
            <v>170448098.708251</v>
          </cell>
          <cell r="J126">
            <v>884981</v>
          </cell>
          <cell r="K126">
            <v>884981</v>
          </cell>
          <cell r="L126">
            <v>1798180.6178792976</v>
          </cell>
          <cell r="M126">
            <v>44197161.79</v>
          </cell>
          <cell r="N126">
            <v>41546495.38447076</v>
          </cell>
          <cell r="O126">
            <v>44197161.79</v>
          </cell>
          <cell r="P126">
            <v>93874107.2516392</v>
          </cell>
          <cell r="Q126">
            <v>35.06332595200413</v>
          </cell>
          <cell r="R126">
            <v>2160</v>
          </cell>
          <cell r="S126">
            <v>753</v>
          </cell>
          <cell r="W126">
            <v>2421229.14</v>
          </cell>
          <cell r="X126">
            <v>2276019.1201353637</v>
          </cell>
          <cell r="Y126">
            <v>2421229.14</v>
          </cell>
        </row>
        <row r="127">
          <cell r="B127">
            <v>35551</v>
          </cell>
          <cell r="C127">
            <v>132282750.88000001</v>
          </cell>
          <cell r="D127">
            <v>123432631.22142391</v>
          </cell>
          <cell r="E127">
            <v>132282750.88000001</v>
          </cell>
          <cell r="F127">
            <v>280121043.85425514</v>
          </cell>
          <cell r="G127">
            <v>81078463</v>
          </cell>
          <cell r="H127">
            <v>81078463</v>
          </cell>
          <cell r="I127">
            <v>171691195.85562253</v>
          </cell>
          <cell r="J127">
            <v>829261</v>
          </cell>
          <cell r="K127">
            <v>829261</v>
          </cell>
          <cell r="L127">
            <v>1685344.4814807912</v>
          </cell>
          <cell r="M127">
            <v>64928237.84</v>
          </cell>
          <cell r="N127">
            <v>60584340.61771018</v>
          </cell>
          <cell r="O127">
            <v>64928237.84</v>
          </cell>
          <cell r="P127">
            <v>137491590.08537054</v>
          </cell>
          <cell r="Q127">
            <v>49.08292079509255</v>
          </cell>
          <cell r="R127">
            <v>2367</v>
          </cell>
          <cell r="S127">
            <v>924</v>
          </cell>
          <cell r="W127">
            <v>2421748.39</v>
          </cell>
          <cell r="X127">
            <v>2259726.033404871</v>
          </cell>
          <cell r="Y127">
            <v>2421748.39</v>
          </cell>
        </row>
        <row r="128">
          <cell r="B128">
            <v>35582</v>
          </cell>
          <cell r="C128">
            <v>138672785.39999998</v>
          </cell>
          <cell r="D128">
            <v>128770345.80741014</v>
          </cell>
          <cell r="E128">
            <v>138672785.39999998</v>
          </cell>
          <cell r="F128">
            <v>291618698.89125746</v>
          </cell>
          <cell r="G128">
            <v>82247591</v>
          </cell>
          <cell r="H128">
            <v>82247591</v>
          </cell>
          <cell r="I128">
            <v>172960652.69891307</v>
          </cell>
          <cell r="J128">
            <v>1169128</v>
          </cell>
          <cell r="K128">
            <v>1169128</v>
          </cell>
          <cell r="L128">
            <v>2376852.3309621583</v>
          </cell>
          <cell r="M128">
            <v>46623842.73</v>
          </cell>
          <cell r="N128">
            <v>43294495.98848546</v>
          </cell>
          <cell r="O128">
            <v>46623842.73</v>
          </cell>
          <cell r="P128">
            <v>98046522.35847579</v>
          </cell>
          <cell r="Q128">
            <v>33.62147994324488</v>
          </cell>
          <cell r="R128">
            <v>2265</v>
          </cell>
          <cell r="S128">
            <v>760</v>
          </cell>
          <cell r="W128">
            <v>2394846.27</v>
          </cell>
          <cell r="X128">
            <v>2223833.475717337</v>
          </cell>
          <cell r="Y128">
            <v>2394846.27</v>
          </cell>
        </row>
        <row r="129">
          <cell r="B129">
            <v>35612</v>
          </cell>
          <cell r="C129">
            <v>142239216.19000003</v>
          </cell>
          <cell r="D129">
            <v>131289658.65792878</v>
          </cell>
          <cell r="E129">
            <v>142239216.19000003</v>
          </cell>
          <cell r="F129">
            <v>298858317.3041851</v>
          </cell>
          <cell r="G129">
            <v>82932557.48</v>
          </cell>
          <cell r="H129">
            <v>82932557.48</v>
          </cell>
          <cell r="I129">
            <v>174249305.09387818</v>
          </cell>
          <cell r="J129">
            <v>684966.4800000042</v>
          </cell>
          <cell r="K129">
            <v>684966.4800000042</v>
          </cell>
          <cell r="L129">
            <v>1395086.3410248787</v>
          </cell>
          <cell r="M129">
            <v>48875351.96</v>
          </cell>
          <cell r="N129">
            <v>45112933.3210264</v>
          </cell>
          <cell r="O129">
            <v>48875351.96</v>
          </cell>
          <cell r="P129">
            <v>102691830.25378849</v>
          </cell>
          <cell r="Q129">
            <v>34.36137604605004</v>
          </cell>
          <cell r="R129">
            <v>2301</v>
          </cell>
          <cell r="S129">
            <v>768</v>
          </cell>
          <cell r="W129">
            <v>2477740.1</v>
          </cell>
          <cell r="X129">
            <v>2287003.9689865243</v>
          </cell>
          <cell r="Y129">
            <v>2477740.1</v>
          </cell>
        </row>
        <row r="130">
          <cell r="B130">
            <v>35643</v>
          </cell>
          <cell r="C130">
            <v>139523171.85</v>
          </cell>
          <cell r="D130">
            <v>127815291.17808722</v>
          </cell>
          <cell r="E130">
            <v>139523171.85</v>
          </cell>
          <cell r="F130">
            <v>293280305.10297745</v>
          </cell>
          <cell r="G130">
            <v>84334797.57</v>
          </cell>
          <cell r="H130">
            <v>84334797.57</v>
          </cell>
          <cell r="I130">
            <v>177273314.77755135</v>
          </cell>
          <cell r="J130">
            <v>1402240.0899999887</v>
          </cell>
          <cell r="K130">
            <v>1402240.0899999887</v>
          </cell>
          <cell r="L130">
            <v>2828156.7270296873</v>
          </cell>
          <cell r="M130">
            <v>47915432.5</v>
          </cell>
          <cell r="N130">
            <v>43894679.82777575</v>
          </cell>
          <cell r="O130">
            <v>47915432.5</v>
          </cell>
          <cell r="P130">
            <v>100719131.28414965</v>
          </cell>
          <cell r="Q130">
            <v>34.342275813162715</v>
          </cell>
          <cell r="R130">
            <v>2364</v>
          </cell>
          <cell r="S130">
            <v>785</v>
          </cell>
          <cell r="W130">
            <v>2525164.34</v>
          </cell>
          <cell r="X130">
            <v>2313268.908024918</v>
          </cell>
          <cell r="Y130">
            <v>2525164.34</v>
          </cell>
        </row>
        <row r="131">
          <cell r="B131">
            <v>35674</v>
          </cell>
          <cell r="C131">
            <v>140455401.23000002</v>
          </cell>
          <cell r="D131">
            <v>128105984.33965707</v>
          </cell>
          <cell r="E131">
            <v>140455401.23000002</v>
          </cell>
          <cell r="F131">
            <v>293509164.32580835</v>
          </cell>
          <cell r="G131">
            <v>85882222.28</v>
          </cell>
          <cell r="H131">
            <v>85882222.28</v>
          </cell>
          <cell r="I131">
            <v>179467781.7378381</v>
          </cell>
          <cell r="J131">
            <v>1547424.7100000083</v>
          </cell>
          <cell r="K131">
            <v>1547424.7100000083</v>
          </cell>
          <cell r="L131">
            <v>3085559.5969232656</v>
          </cell>
          <cell r="M131">
            <v>49241225.45</v>
          </cell>
          <cell r="N131">
            <v>44911734.26669099</v>
          </cell>
          <cell r="O131">
            <v>49241225.45</v>
          </cell>
          <cell r="P131">
            <v>102899217.87017222</v>
          </cell>
          <cell r="Q131">
            <v>35.05826406018092</v>
          </cell>
          <cell r="R131">
            <v>2445</v>
          </cell>
          <cell r="S131">
            <v>796</v>
          </cell>
          <cell r="W131">
            <v>2547914.27</v>
          </cell>
          <cell r="X131">
            <v>2323891.161984677</v>
          </cell>
          <cell r="Y131">
            <v>2547914.27</v>
          </cell>
        </row>
        <row r="132">
          <cell r="B132">
            <v>35704</v>
          </cell>
          <cell r="C132">
            <v>134866031</v>
          </cell>
          <cell r="D132">
            <v>122260929.1995286</v>
          </cell>
          <cell r="E132">
            <v>134866031</v>
          </cell>
          <cell r="F132">
            <v>280868477.7491406</v>
          </cell>
          <cell r="G132">
            <v>87367529.54</v>
          </cell>
          <cell r="H132">
            <v>87367529.54</v>
          </cell>
          <cell r="I132">
            <v>181949337.75876358</v>
          </cell>
          <cell r="J132">
            <v>1485307.2600000054</v>
          </cell>
          <cell r="K132">
            <v>1485307.2600000054</v>
          </cell>
          <cell r="L132">
            <v>2835881.4508017297</v>
          </cell>
          <cell r="M132">
            <v>51345395.34</v>
          </cell>
          <cell r="N132">
            <v>46546455.75197172</v>
          </cell>
          <cell r="O132">
            <v>51345395.34</v>
          </cell>
          <cell r="P132">
            <v>106930580.8263433</v>
          </cell>
          <cell r="Q132">
            <v>38.071406831865616</v>
          </cell>
          <cell r="R132">
            <v>2488</v>
          </cell>
          <cell r="S132">
            <v>802</v>
          </cell>
          <cell r="W132">
            <v>2323342.53</v>
          </cell>
          <cell r="X132">
            <v>2106193.9352733204</v>
          </cell>
          <cell r="Y132">
            <v>2323342.53</v>
          </cell>
        </row>
        <row r="133">
          <cell r="B133">
            <v>35735</v>
          </cell>
          <cell r="C133">
            <v>127761266.26</v>
          </cell>
          <cell r="D133">
            <v>115120982.39322402</v>
          </cell>
          <cell r="E133">
            <v>127761266.26</v>
          </cell>
          <cell r="F133">
            <v>263881090.0375634</v>
          </cell>
          <cell r="G133">
            <v>92617377.92</v>
          </cell>
          <cell r="H133">
            <v>92617377.92</v>
          </cell>
          <cell r="I133">
            <v>191294085.89465678</v>
          </cell>
          <cell r="J133">
            <v>5249848.379999995</v>
          </cell>
          <cell r="K133">
            <v>5249848.379999995</v>
          </cell>
          <cell r="L133">
            <v>9829330.39187814</v>
          </cell>
          <cell r="M133">
            <v>49609284.91</v>
          </cell>
          <cell r="N133">
            <v>44701103.721391246</v>
          </cell>
          <cell r="O133">
            <v>49609284.91</v>
          </cell>
          <cell r="P133">
            <v>102464170.56789465</v>
          </cell>
          <cell r="Q133">
            <v>38.829675348585575</v>
          </cell>
          <cell r="R133">
            <v>2525</v>
          </cell>
          <cell r="S133">
            <v>820</v>
          </cell>
          <cell r="W133">
            <v>2303465.35</v>
          </cell>
          <cell r="X133">
            <v>2075567.985222563</v>
          </cell>
          <cell r="Y133">
            <v>2303465.35</v>
          </cell>
        </row>
        <row r="134">
          <cell r="B134">
            <v>35765</v>
          </cell>
          <cell r="C134">
            <v>128825312.04999997</v>
          </cell>
          <cell r="D134">
            <v>115393507.74811892</v>
          </cell>
          <cell r="E134">
            <v>128825312.04999997</v>
          </cell>
          <cell r="F134">
            <v>264251817.97566715</v>
          </cell>
          <cell r="G134">
            <v>97063940</v>
          </cell>
          <cell r="H134">
            <v>97063940</v>
          </cell>
          <cell r="I134">
            <v>199101575.58885637</v>
          </cell>
          <cell r="J134">
            <v>4446562.079999998</v>
          </cell>
          <cell r="K134">
            <v>4446562.079999998</v>
          </cell>
          <cell r="L134">
            <v>8322865.020833096</v>
          </cell>
          <cell r="M134">
            <v>48791705.910000004</v>
          </cell>
          <cell r="N134">
            <v>43704501.890003584</v>
          </cell>
          <cell r="O134">
            <v>48791705.910000004</v>
          </cell>
          <cell r="P134">
            <v>100083568.8552218</v>
          </cell>
          <cell r="Q134">
            <v>37.87431610572219</v>
          </cell>
          <cell r="R134">
            <v>2551</v>
          </cell>
          <cell r="S134">
            <v>837</v>
          </cell>
          <cell r="W134">
            <v>3683177.02</v>
          </cell>
          <cell r="X134">
            <v>3299155.3385883193</v>
          </cell>
          <cell r="Y134">
            <v>3683177.02</v>
          </cell>
        </row>
        <row r="135">
          <cell r="B135">
            <v>35796</v>
          </cell>
          <cell r="C135">
            <v>123660531.54999994</v>
          </cell>
          <cell r="D135">
            <v>110047638.64910558</v>
          </cell>
          <cell r="E135">
            <v>123660531.54999994</v>
          </cell>
          <cell r="F135">
            <v>251446495.86453068</v>
          </cell>
          <cell r="G135">
            <v>99412314</v>
          </cell>
          <cell r="H135">
            <v>99412314</v>
          </cell>
          <cell r="I135">
            <v>202141117.2001746</v>
          </cell>
          <cell r="J135">
            <v>2348374</v>
          </cell>
          <cell r="K135">
            <v>2348374</v>
          </cell>
          <cell r="L135">
            <v>4410783.577218883</v>
          </cell>
          <cell r="M135">
            <v>48855117.72</v>
          </cell>
          <cell r="N135">
            <v>43477011.408738986</v>
          </cell>
          <cell r="O135">
            <v>48855117.72</v>
          </cell>
          <cell r="P135">
            <v>99340088.56153218</v>
          </cell>
          <cell r="Q135">
            <v>39.5074459956096</v>
          </cell>
          <cell r="R135">
            <v>2560</v>
          </cell>
          <cell r="S135">
            <v>844</v>
          </cell>
          <cell r="W135">
            <v>3001028.29</v>
          </cell>
          <cell r="X135">
            <v>2670666.8060870343</v>
          </cell>
          <cell r="Y135">
            <v>3001028.29</v>
          </cell>
        </row>
        <row r="136">
          <cell r="B136">
            <v>35827</v>
          </cell>
          <cell r="C136">
            <v>127302904.41</v>
          </cell>
          <cell r="D136">
            <v>112617572.90339702</v>
          </cell>
          <cell r="E136">
            <v>127302904.41</v>
          </cell>
          <cell r="F136">
            <v>258801362.22812063</v>
          </cell>
          <cell r="G136">
            <v>97872185.71000001</v>
          </cell>
          <cell r="H136">
            <v>97872185.71000001</v>
          </cell>
          <cell r="I136">
            <v>198969969.3293243</v>
          </cell>
          <cell r="J136">
            <v>-1540128.2899999917</v>
          </cell>
          <cell r="K136">
            <v>-1540128.2899999917</v>
          </cell>
          <cell r="L136">
            <v>-2863534.5320778093</v>
          </cell>
          <cell r="M136">
            <v>50082505.46</v>
          </cell>
          <cell r="N136">
            <v>44305118.06440198</v>
          </cell>
          <cell r="O136">
            <v>50082505.46</v>
          </cell>
          <cell r="P136">
            <v>101815592.47934279</v>
          </cell>
          <cell r="Q136">
            <v>39.341211963790734</v>
          </cell>
          <cell r="R136">
            <v>2554</v>
          </cell>
          <cell r="S136">
            <v>839</v>
          </cell>
          <cell r="W136">
            <v>4489032.34</v>
          </cell>
          <cell r="X136">
            <v>3971189.260438782</v>
          </cell>
          <cell r="Y136">
            <v>4489032.34</v>
          </cell>
        </row>
        <row r="137">
          <cell r="B137">
            <v>35855</v>
          </cell>
          <cell r="C137">
            <v>134013718.71000002</v>
          </cell>
          <cell r="D137">
            <v>117824616.41462988</v>
          </cell>
          <cell r="E137">
            <v>134013718.71000002</v>
          </cell>
          <cell r="F137">
            <v>271809609.00767416</v>
          </cell>
          <cell r="G137">
            <v>97177932.01</v>
          </cell>
          <cell r="H137">
            <v>97177932.01</v>
          </cell>
          <cell r="I137">
            <v>197098446.02529827</v>
          </cell>
          <cell r="J137">
            <v>-694253.700000003</v>
          </cell>
          <cell r="K137">
            <v>-694253.700000003</v>
          </cell>
          <cell r="L137">
            <v>-1270591.1407158198</v>
          </cell>
          <cell r="M137">
            <v>53942198.52</v>
          </cell>
          <cell r="N137">
            <v>47425882.292948835</v>
          </cell>
          <cell r="O137">
            <v>53942198.52</v>
          </cell>
          <cell r="P137">
            <v>109406768.4254289</v>
          </cell>
          <cell r="Q137">
            <v>40.25125116983629</v>
          </cell>
          <cell r="R137">
            <v>2539</v>
          </cell>
          <cell r="S137">
            <v>833</v>
          </cell>
          <cell r="W137">
            <v>4861396.41</v>
          </cell>
          <cell r="X137">
            <v>4274130.833479866</v>
          </cell>
          <cell r="Y137">
            <v>4861396.41</v>
          </cell>
        </row>
        <row r="138">
          <cell r="B138">
            <v>35886</v>
          </cell>
          <cell r="C138">
            <v>138595846.07000005</v>
          </cell>
          <cell r="D138">
            <v>121118453.26400423</v>
          </cell>
          <cell r="E138">
            <v>138595846.07000005</v>
          </cell>
          <cell r="F138">
            <v>281481931.15949565</v>
          </cell>
          <cell r="G138">
            <v>97095131.22</v>
          </cell>
          <cell r="H138">
            <v>97095131.22</v>
          </cell>
          <cell r="I138">
            <v>197195845.45258677</v>
          </cell>
          <cell r="J138">
            <v>-82800.79000000656</v>
          </cell>
          <cell r="K138">
            <v>-82800.79000000656</v>
          </cell>
          <cell r="L138">
            <v>-149366.54802627416</v>
          </cell>
          <cell r="M138">
            <v>56658499.6</v>
          </cell>
          <cell r="N138">
            <v>49513676.13388097</v>
          </cell>
          <cell r="O138">
            <v>56658499.6</v>
          </cell>
          <cell r="P138">
            <v>115070864.93741338</v>
          </cell>
          <cell r="Q138">
            <v>40.88037355129945</v>
          </cell>
          <cell r="R138">
            <v>2504</v>
          </cell>
          <cell r="S138">
            <v>813</v>
          </cell>
          <cell r="W138">
            <v>6406508.08</v>
          </cell>
          <cell r="X138">
            <v>5598626.304290832</v>
          </cell>
          <cell r="Y138">
            <v>6406508.08</v>
          </cell>
        </row>
        <row r="139">
          <cell r="B139">
            <v>35916</v>
          </cell>
          <cell r="C139">
            <v>142248810.42000002</v>
          </cell>
          <cell r="D139">
            <v>123640860.86049545</v>
          </cell>
          <cell r="E139">
            <v>142248810.42000002</v>
          </cell>
          <cell r="F139">
            <v>288244451.9849858</v>
          </cell>
          <cell r="G139">
            <v>97386428.55000001</v>
          </cell>
          <cell r="H139">
            <v>97386428.55000001</v>
          </cell>
          <cell r="I139">
            <v>197338013.9017526</v>
          </cell>
          <cell r="J139">
            <v>291297.3300000131</v>
          </cell>
          <cell r="K139">
            <v>291297.3300000131</v>
          </cell>
          <cell r="L139">
            <v>517878.1386970879</v>
          </cell>
          <cell r="M139">
            <v>58207002.690000005</v>
          </cell>
          <cell r="N139">
            <v>50592788.08344198</v>
          </cell>
          <cell r="O139">
            <v>58207002.690000005</v>
          </cell>
          <cell r="P139">
            <v>117947176.79908767</v>
          </cell>
          <cell r="Q139">
            <v>40.91914900246939</v>
          </cell>
          <cell r="R139">
            <v>2511</v>
          </cell>
          <cell r="S139">
            <v>827</v>
          </cell>
          <cell r="W139">
            <v>7941336.07</v>
          </cell>
          <cell r="X139">
            <v>6902508.535419383</v>
          </cell>
          <cell r="Y139">
            <v>7941336.07</v>
          </cell>
        </row>
        <row r="140">
          <cell r="B140">
            <v>35947</v>
          </cell>
          <cell r="C140">
            <v>141902739.56000003</v>
          </cell>
          <cell r="D140">
            <v>122657740.13311438</v>
          </cell>
          <cell r="E140">
            <v>141902739.56000003</v>
          </cell>
          <cell r="F140">
            <v>286746806.3068201</v>
          </cell>
          <cell r="G140">
            <v>98892482</v>
          </cell>
          <cell r="H140">
            <v>98892482</v>
          </cell>
          <cell r="I140">
            <v>199834784.5093195</v>
          </cell>
          <cell r="J140">
            <v>1506053.449999988</v>
          </cell>
          <cell r="K140">
            <v>1506053.449999988</v>
          </cell>
          <cell r="L140">
            <v>2627889.60765859</v>
          </cell>
          <cell r="M140">
            <v>58964987.480000004</v>
          </cell>
          <cell r="N140">
            <v>50968093.59495203</v>
          </cell>
          <cell r="O140">
            <v>58964987.480000004</v>
          </cell>
          <cell r="P140">
            <v>119152187.5915757</v>
          </cell>
          <cell r="Q140">
            <v>41.553100146504306</v>
          </cell>
          <cell r="R140">
            <v>2529</v>
          </cell>
          <cell r="S140">
            <v>850</v>
          </cell>
          <cell r="W140">
            <v>7899868.03</v>
          </cell>
          <cell r="X140">
            <v>6828479.583369349</v>
          </cell>
          <cell r="Y140">
            <v>7899868.03</v>
          </cell>
        </row>
        <row r="141">
          <cell r="B141">
            <v>35977</v>
          </cell>
          <cell r="C141">
            <v>147666267.14000002</v>
          </cell>
          <cell r="D141">
            <v>126926480.26474129</v>
          </cell>
          <cell r="E141">
            <v>147666267.14000002</v>
          </cell>
          <cell r="F141">
            <v>299520469.73010606</v>
          </cell>
          <cell r="G141">
            <v>100276312</v>
          </cell>
          <cell r="H141">
            <v>100276312</v>
          </cell>
          <cell r="I141">
            <v>203396541.77461636</v>
          </cell>
          <cell r="J141">
            <v>1383830</v>
          </cell>
          <cell r="K141">
            <v>1383830</v>
          </cell>
          <cell r="L141">
            <v>2354927.931249212</v>
          </cell>
          <cell r="M141">
            <v>60467285.24000001</v>
          </cell>
          <cell r="N141">
            <v>51974630.599965625</v>
          </cell>
          <cell r="O141">
            <v>60467285.24000001</v>
          </cell>
          <cell r="P141">
            <v>122649471.87442738</v>
          </cell>
          <cell r="Q141">
            <v>40.948610953016065</v>
          </cell>
          <cell r="R141">
            <v>2541</v>
          </cell>
          <cell r="S141">
            <v>850</v>
          </cell>
          <cell r="W141">
            <v>7871567.64</v>
          </cell>
          <cell r="X141">
            <v>6766002.784940691</v>
          </cell>
          <cell r="Y141">
            <v>7871567.64</v>
          </cell>
        </row>
        <row r="142">
          <cell r="B142">
            <v>36008</v>
          </cell>
          <cell r="C142">
            <v>146600450.41999996</v>
          </cell>
          <cell r="D142">
            <v>124564916.66241817</v>
          </cell>
          <cell r="E142">
            <v>146600450.41999996</v>
          </cell>
          <cell r="F142">
            <v>297875421.63912994</v>
          </cell>
          <cell r="G142">
            <v>101475820</v>
          </cell>
          <cell r="H142">
            <v>101475820</v>
          </cell>
          <cell r="I142">
            <v>206187311.03538764</v>
          </cell>
          <cell r="J142">
            <v>1199508</v>
          </cell>
          <cell r="K142">
            <v>1199508</v>
          </cell>
          <cell r="L142">
            <v>2016402.5499182818</v>
          </cell>
          <cell r="M142">
            <v>66423871.609999985</v>
          </cell>
          <cell r="N142">
            <v>56439690.381510735</v>
          </cell>
          <cell r="O142">
            <v>66423871.609999985</v>
          </cell>
          <cell r="P142">
            <v>134965743.3251165</v>
          </cell>
          <cell r="Q142">
            <v>45.309459431877784</v>
          </cell>
          <cell r="R142">
            <v>2569</v>
          </cell>
          <cell r="S142">
            <v>861</v>
          </cell>
          <cell r="W142">
            <v>4328486.23</v>
          </cell>
          <cell r="X142">
            <v>3677870.8726314898</v>
          </cell>
          <cell r="Y142">
            <v>4328486.23</v>
          </cell>
        </row>
        <row r="143">
          <cell r="B143">
            <v>36039</v>
          </cell>
          <cell r="C143">
            <v>138843180.65999997</v>
          </cell>
          <cell r="D143">
            <v>117107945.90080969</v>
          </cell>
          <cell r="E143">
            <v>138843180.65999997</v>
          </cell>
          <cell r="F143">
            <v>282177249.76403266</v>
          </cell>
          <cell r="G143">
            <v>103060848</v>
          </cell>
          <cell r="H143">
            <v>103060848</v>
          </cell>
          <cell r="I143">
            <v>209455203.4082522</v>
          </cell>
          <cell r="J143">
            <v>1585028</v>
          </cell>
          <cell r="K143">
            <v>1585028</v>
          </cell>
          <cell r="L143">
            <v>2637491.1250375025</v>
          </cell>
          <cell r="M143">
            <v>64913792.67</v>
          </cell>
          <cell r="N143">
            <v>54751849.418016195</v>
          </cell>
          <cell r="O143">
            <v>64913792.67</v>
          </cell>
          <cell r="P143">
            <v>131927224.6595134</v>
          </cell>
          <cell r="Q143">
            <v>46.75331720393333</v>
          </cell>
          <cell r="R143">
            <v>2580</v>
          </cell>
          <cell r="S143">
            <v>860</v>
          </cell>
          <cell r="W143">
            <v>1803329.67</v>
          </cell>
          <cell r="X143">
            <v>1521027.0495951416</v>
          </cell>
          <cell r="Y143">
            <v>1803329.67</v>
          </cell>
        </row>
        <row r="144">
          <cell r="B144">
            <v>36069</v>
          </cell>
          <cell r="C144">
            <v>138990359.33999997</v>
          </cell>
          <cell r="D144">
            <v>116485383.28863558</v>
          </cell>
          <cell r="E144">
            <v>138990359.33999997</v>
          </cell>
          <cell r="F144">
            <v>282569196.51102954</v>
          </cell>
          <cell r="G144">
            <v>104595896</v>
          </cell>
          <cell r="H144">
            <v>104595896</v>
          </cell>
          <cell r="I144">
            <v>212644808.11055377</v>
          </cell>
          <cell r="J144">
            <v>1535048</v>
          </cell>
          <cell r="K144">
            <v>1535048</v>
          </cell>
          <cell r="L144">
            <v>2549381.330361578</v>
          </cell>
          <cell r="M144">
            <v>65454712.35999999</v>
          </cell>
          <cell r="N144">
            <v>54856446.83204827</v>
          </cell>
          <cell r="O144">
            <v>65454712.35999999</v>
          </cell>
          <cell r="P144">
            <v>133070276.00512825</v>
          </cell>
          <cell r="Q144">
            <v>47.09298736316225</v>
          </cell>
          <cell r="R144">
            <v>2593</v>
          </cell>
          <cell r="S144">
            <v>864</v>
          </cell>
          <cell r="W144">
            <v>1369341.63</v>
          </cell>
          <cell r="X144">
            <v>1147621.2118672477</v>
          </cell>
          <cell r="Y144">
            <v>1369341.63</v>
          </cell>
        </row>
        <row r="145">
          <cell r="B145">
            <v>36100</v>
          </cell>
          <cell r="C145">
            <v>145233737.17000005</v>
          </cell>
          <cell r="D145">
            <v>120907207.10123214</v>
          </cell>
          <cell r="E145">
            <v>145233737.17000005</v>
          </cell>
          <cell r="F145">
            <v>295800756.530251</v>
          </cell>
          <cell r="G145">
            <v>106205094</v>
          </cell>
          <cell r="H145">
            <v>106205094</v>
          </cell>
          <cell r="I145">
            <v>216310257.96570715</v>
          </cell>
          <cell r="J145">
            <v>1609198</v>
          </cell>
          <cell r="K145">
            <v>1609198</v>
          </cell>
          <cell r="L145">
            <v>2667634.7280962276</v>
          </cell>
          <cell r="M145">
            <v>69034414.62</v>
          </cell>
          <cell r="N145">
            <v>57471207.64235765</v>
          </cell>
          <cell r="O145">
            <v>69034414.62</v>
          </cell>
          <cell r="P145">
            <v>140603915.24123868</v>
          </cell>
          <cell r="Q145">
            <v>47.533318335803294</v>
          </cell>
          <cell r="R145">
            <v>2611</v>
          </cell>
          <cell r="S145">
            <v>879</v>
          </cell>
          <cell r="W145">
            <v>1459568.56</v>
          </cell>
          <cell r="X145">
            <v>1215092.0412920413</v>
          </cell>
          <cell r="Y145">
            <v>1459568.56</v>
          </cell>
        </row>
        <row r="146">
          <cell r="B146">
            <v>36130</v>
          </cell>
          <cell r="C146">
            <v>146962960.17999998</v>
          </cell>
          <cell r="D146">
            <v>121587623.21502438</v>
          </cell>
          <cell r="E146">
            <v>146962960.17999998</v>
          </cell>
          <cell r="F146">
            <v>296407360.92295456</v>
          </cell>
          <cell r="G146">
            <v>107421587.26</v>
          </cell>
          <cell r="H146">
            <v>107421587.26</v>
          </cell>
          <cell r="I146">
            <v>216656966.80914178</v>
          </cell>
          <cell r="J146">
            <v>1216493.2600000054</v>
          </cell>
          <cell r="K146">
            <v>1216493.2600000054</v>
          </cell>
          <cell r="L146">
            <v>2014056.879020906</v>
          </cell>
          <cell r="M146">
            <v>70593153.20000002</v>
          </cell>
          <cell r="N146">
            <v>58404197.236700594</v>
          </cell>
          <cell r="O146">
            <v>70593153.20000002</v>
          </cell>
          <cell r="P146">
            <v>142378257.85227618</v>
          </cell>
          <cell r="Q146">
            <v>48.03465656484984</v>
          </cell>
          <cell r="R146">
            <v>2641</v>
          </cell>
          <cell r="S146">
            <v>893</v>
          </cell>
          <cell r="W146">
            <v>1402011.62</v>
          </cell>
          <cell r="X146">
            <v>1159933.498800364</v>
          </cell>
          <cell r="Y146">
            <v>1402011.62</v>
          </cell>
        </row>
        <row r="147">
          <cell r="B147">
            <v>36161</v>
          </cell>
          <cell r="C147">
            <v>157277606.94</v>
          </cell>
          <cell r="D147">
            <v>79304965.17749092</v>
          </cell>
          <cell r="E147">
            <v>157277606.94</v>
          </cell>
          <cell r="F147">
            <v>313611012.11498654</v>
          </cell>
          <cell r="G147">
            <v>108278204</v>
          </cell>
          <cell r="H147">
            <v>108278204</v>
          </cell>
          <cell r="I147">
            <v>215906369.68037903</v>
          </cell>
          <cell r="J147">
            <v>856616.7399999946</v>
          </cell>
          <cell r="K147">
            <v>856616.7399999946</v>
          </cell>
          <cell r="L147">
            <v>1408763.6940844825</v>
          </cell>
          <cell r="M147">
            <v>73676572.11</v>
          </cell>
          <cell r="N147">
            <v>37150348.98648649</v>
          </cell>
          <cell r="O147">
            <v>73676572.11</v>
          </cell>
          <cell r="P147">
            <v>146910833.6407645</v>
          </cell>
          <cell r="Q147">
            <v>46.844921882685405</v>
          </cell>
          <cell r="R147">
            <v>2686</v>
          </cell>
          <cell r="S147">
            <v>921</v>
          </cell>
          <cell r="T147">
            <v>2388299.131330878</v>
          </cell>
          <cell r="W147">
            <v>1319123.25</v>
          </cell>
          <cell r="X147">
            <v>665148.875554659</v>
          </cell>
          <cell r="Y147">
            <v>1319123.25</v>
          </cell>
        </row>
        <row r="148">
          <cell r="B148">
            <v>36192</v>
          </cell>
          <cell r="C148">
            <v>159969573.10999998</v>
          </cell>
          <cell r="D148">
            <v>77474609.21638899</v>
          </cell>
          <cell r="E148">
            <v>159969573.10999998</v>
          </cell>
          <cell r="F148">
            <v>305428214.95083684</v>
          </cell>
          <cell r="G148">
            <v>110306088</v>
          </cell>
          <cell r="H148">
            <v>110306088</v>
          </cell>
          <cell r="I148">
            <v>210606247.80740798</v>
          </cell>
          <cell r="J148">
            <v>2027884</v>
          </cell>
          <cell r="K148">
            <v>2027884</v>
          </cell>
          <cell r="L148">
            <v>3304374.7109178435</v>
          </cell>
          <cell r="M148">
            <v>75958402.42999999</v>
          </cell>
          <cell r="N148">
            <v>36787292.924254164</v>
          </cell>
          <cell r="O148">
            <v>75958402.42999999</v>
          </cell>
          <cell r="P148">
            <v>145026574.8271972</v>
          </cell>
          <cell r="Q148">
            <v>47.48303127480916</v>
          </cell>
          <cell r="R148">
            <v>2683</v>
          </cell>
          <cell r="S148">
            <v>923</v>
          </cell>
          <cell r="T148">
            <v>-1083174.725263767</v>
          </cell>
          <cell r="W148">
            <v>1036424.29</v>
          </cell>
          <cell r="X148">
            <v>501948.9974815963</v>
          </cell>
          <cell r="Y148">
            <v>1036424.29</v>
          </cell>
        </row>
        <row r="149">
          <cell r="B149">
            <v>36220</v>
          </cell>
          <cell r="C149">
            <v>166892931.48000005</v>
          </cell>
          <cell r="D149">
            <v>96918078.67595822</v>
          </cell>
          <cell r="E149">
            <v>166892931.48000005</v>
          </cell>
          <cell r="F149">
            <v>312474884.0053171</v>
          </cell>
          <cell r="G149">
            <v>111104321</v>
          </cell>
          <cell r="H149">
            <v>111104321</v>
          </cell>
          <cell r="I149">
            <v>208021451.2927106</v>
          </cell>
          <cell r="J149">
            <v>798233</v>
          </cell>
          <cell r="K149">
            <v>798233</v>
          </cell>
          <cell r="L149">
            <v>1271960.55890352</v>
          </cell>
          <cell r="M149">
            <v>80061361.06</v>
          </cell>
          <cell r="N149">
            <v>46493241.033681765</v>
          </cell>
          <cell r="O149">
            <v>80061361.06</v>
          </cell>
          <cell r="P149">
            <v>149899485.18897754</v>
          </cell>
          <cell r="Q149">
            <v>47.971690802012375</v>
          </cell>
          <cell r="R149">
            <v>2757</v>
          </cell>
          <cell r="S149">
            <v>978</v>
          </cell>
          <cell r="T149">
            <v>2113860.0484106904</v>
          </cell>
          <cell r="W149">
            <v>2271617.99</v>
          </cell>
          <cell r="X149">
            <v>1319174.2102206738</v>
          </cell>
          <cell r="Y149">
            <v>2271617.99</v>
          </cell>
        </row>
        <row r="150">
          <cell r="B150">
            <v>36251</v>
          </cell>
          <cell r="C150">
            <v>171731765.88000003</v>
          </cell>
          <cell r="D150">
            <v>103409264.6956103</v>
          </cell>
          <cell r="E150">
            <v>171731765.88000003</v>
          </cell>
          <cell r="F150">
            <v>321439413.5274394</v>
          </cell>
          <cell r="G150">
            <v>111487047</v>
          </cell>
          <cell r="H150">
            <v>111487047</v>
          </cell>
          <cell r="I150">
            <v>208676192.31626147</v>
          </cell>
          <cell r="J150">
            <v>382726</v>
          </cell>
          <cell r="K150">
            <v>382726</v>
          </cell>
          <cell r="L150">
            <v>598957.0656246303</v>
          </cell>
          <cell r="M150">
            <v>83375344.81</v>
          </cell>
          <cell r="N150">
            <v>50204940.573252246</v>
          </cell>
          <cell r="O150">
            <v>83375344.81</v>
          </cell>
          <cell r="P150">
            <v>156058035.04694292</v>
          </cell>
          <cell r="Q150">
            <v>48.5497510508683</v>
          </cell>
          <cell r="R150">
            <v>2784</v>
          </cell>
          <cell r="S150">
            <v>1002</v>
          </cell>
          <cell r="T150">
            <v>498659.4185736736</v>
          </cell>
          <cell r="W150">
            <v>2704655.09</v>
          </cell>
          <cell r="X150">
            <v>1628623.5262238814</v>
          </cell>
          <cell r="Y150">
            <v>2704655.09</v>
          </cell>
        </row>
        <row r="151">
          <cell r="B151">
            <v>36281</v>
          </cell>
          <cell r="C151">
            <v>177400027.5</v>
          </cell>
          <cell r="D151">
            <v>102900247.96983759</v>
          </cell>
          <cell r="E151">
            <v>177400027.5</v>
          </cell>
          <cell r="F151">
            <v>333197833.00921327</v>
          </cell>
          <cell r="G151">
            <v>112438319</v>
          </cell>
          <cell r="H151">
            <v>112438319</v>
          </cell>
          <cell r="I151">
            <v>211184884.04968625</v>
          </cell>
          <cell r="J151">
            <v>951272</v>
          </cell>
          <cell r="K151">
            <v>951272</v>
          </cell>
          <cell r="L151">
            <v>1478564.5873963279</v>
          </cell>
          <cell r="M151">
            <v>87547501.21000001</v>
          </cell>
          <cell r="N151">
            <v>50781613.230858475</v>
          </cell>
          <cell r="O151">
            <v>87547501.21000001</v>
          </cell>
          <cell r="P151">
            <v>164434234.3100453</v>
          </cell>
          <cell r="Q151">
            <v>49.35033125065327</v>
          </cell>
          <cell r="R151">
            <v>2851</v>
          </cell>
          <cell r="S151">
            <v>1034</v>
          </cell>
          <cell r="T151">
            <v>2114267.8441232643</v>
          </cell>
          <cell r="W151">
            <v>2606689.33</v>
          </cell>
          <cell r="X151">
            <v>1512000.771461717</v>
          </cell>
          <cell r="Y151">
            <v>2606689.33</v>
          </cell>
        </row>
        <row r="152">
          <cell r="B152">
            <v>36312</v>
          </cell>
          <cell r="C152">
            <v>182768200.98</v>
          </cell>
          <cell r="D152">
            <v>103288048.02486578</v>
          </cell>
          <cell r="E152">
            <v>182768200.98</v>
          </cell>
          <cell r="F152">
            <v>339817830.9366489</v>
          </cell>
          <cell r="G152">
            <v>111973536</v>
          </cell>
          <cell r="H152">
            <v>111973536</v>
          </cell>
          <cell r="I152">
            <v>208190505.3603421</v>
          </cell>
          <cell r="J152">
            <v>-464783</v>
          </cell>
          <cell r="K152">
            <v>-464783</v>
          </cell>
          <cell r="L152">
            <v>-719723.651850511</v>
          </cell>
          <cell r="M152">
            <v>90911480.3</v>
          </cell>
          <cell r="N152">
            <v>51376931.50607516</v>
          </cell>
          <cell r="O152">
            <v>90911480.3</v>
          </cell>
          <cell r="P152">
            <v>169030180.7269334</v>
          </cell>
          <cell r="Q152">
            <v>49.7414100552143</v>
          </cell>
          <cell r="R152">
            <v>2930</v>
          </cell>
          <cell r="S152">
            <v>1076</v>
          </cell>
          <cell r="T152">
            <v>1834192.809991314</v>
          </cell>
          <cell r="W152">
            <v>1912206.27</v>
          </cell>
          <cell r="X152">
            <v>1080647.79316191</v>
          </cell>
          <cell r="Y152">
            <v>1912206.27</v>
          </cell>
        </row>
        <row r="153">
          <cell r="B153">
            <v>36342</v>
          </cell>
          <cell r="C153">
            <v>352739687.44</v>
          </cell>
          <cell r="D153">
            <v>197149389.35837248</v>
          </cell>
          <cell r="E153">
            <v>352739687.44</v>
          </cell>
          <cell r="F153">
            <v>645567926.8833992</v>
          </cell>
          <cell r="G153">
            <v>111591377</v>
          </cell>
          <cell r="H153">
            <v>111591377</v>
          </cell>
          <cell r="I153">
            <v>204229397.6920519</v>
          </cell>
          <cell r="J153">
            <v>-382159</v>
          </cell>
          <cell r="K153">
            <v>-382159</v>
          </cell>
          <cell r="L153">
            <v>-589495.0696450173</v>
          </cell>
          <cell r="M153">
            <v>189537364.38</v>
          </cell>
          <cell r="N153">
            <v>105934140.61032864</v>
          </cell>
          <cell r="O153">
            <v>189537364.38</v>
          </cell>
          <cell r="P153">
            <v>346882553.1874776</v>
          </cell>
          <cell r="Q153">
            <v>53.73292859546454</v>
          </cell>
          <cell r="R153">
            <v>5141</v>
          </cell>
          <cell r="S153">
            <v>2080</v>
          </cell>
          <cell r="T153">
            <v>7106024.199121467</v>
          </cell>
          <cell r="W153">
            <v>1881743.2</v>
          </cell>
          <cell r="X153">
            <v>1051723.2282584396</v>
          </cell>
          <cell r="Y153">
            <v>1881743.2</v>
          </cell>
        </row>
        <row r="154">
          <cell r="B154">
            <v>36373</v>
          </cell>
          <cell r="C154">
            <v>195922762.22</v>
          </cell>
          <cell r="D154">
            <v>102261476.18351689</v>
          </cell>
          <cell r="E154">
            <v>195922762.22</v>
          </cell>
          <cell r="F154">
            <v>353430283.36531097</v>
          </cell>
          <cell r="G154">
            <v>110996552</v>
          </cell>
          <cell r="H154">
            <v>110996552</v>
          </cell>
          <cell r="I154">
            <v>200229633.25660932</v>
          </cell>
          <cell r="J154">
            <v>-594825</v>
          </cell>
          <cell r="K154">
            <v>-594825</v>
          </cell>
          <cell r="L154">
            <v>-910615.425537491</v>
          </cell>
          <cell r="M154">
            <v>100927959.37</v>
          </cell>
          <cell r="N154">
            <v>52679137.413226165</v>
          </cell>
          <cell r="O154">
            <v>100927959.37</v>
          </cell>
          <cell r="P154">
            <v>182066631.1327677</v>
          </cell>
          <cell r="Q154">
            <v>51.514157021055496</v>
          </cell>
          <cell r="R154">
            <v>2916</v>
          </cell>
          <cell r="S154">
            <v>1077</v>
          </cell>
          <cell r="T154">
            <v>3937287.902969888</v>
          </cell>
          <cell r="W154">
            <v>1943996.06</v>
          </cell>
          <cell r="X154">
            <v>1014664.6797849576</v>
          </cell>
          <cell r="Y154">
            <v>1943996.06</v>
          </cell>
        </row>
        <row r="155">
          <cell r="B155">
            <v>36404</v>
          </cell>
          <cell r="C155">
            <v>201553555.52</v>
          </cell>
          <cell r="D155">
            <v>104850208.35457526</v>
          </cell>
          <cell r="E155">
            <v>201553555.52</v>
          </cell>
          <cell r="F155">
            <v>358328654.02670556</v>
          </cell>
          <cell r="G155">
            <v>110279714</v>
          </cell>
          <cell r="H155">
            <v>110279714</v>
          </cell>
          <cell r="I155">
            <v>196058964.98386928</v>
          </cell>
          <cell r="J155">
            <v>-716838</v>
          </cell>
          <cell r="K155">
            <v>-716838</v>
          </cell>
          <cell r="L155">
            <v>-1092056.1579688145</v>
          </cell>
          <cell r="M155">
            <v>104897287.15</v>
          </cell>
          <cell r="N155">
            <v>54568635.04655881</v>
          </cell>
          <cell r="O155">
            <v>104897287.15</v>
          </cell>
          <cell r="P155">
            <v>186489906.45953918</v>
          </cell>
          <cell r="Q155">
            <v>52.04437444894943</v>
          </cell>
          <cell r="R155">
            <v>2886</v>
          </cell>
          <cell r="S155">
            <v>1042</v>
          </cell>
          <cell r="T155">
            <v>2368277.1668323157</v>
          </cell>
          <cell r="W155">
            <v>1979140.91</v>
          </cell>
          <cell r="X155">
            <v>1029569.2191645425</v>
          </cell>
          <cell r="Y155">
            <v>1979140.91</v>
          </cell>
        </row>
        <row r="156">
          <cell r="B156">
            <v>36434</v>
          </cell>
          <cell r="C156">
            <v>207409357.75000003</v>
          </cell>
          <cell r="D156">
            <v>106200387.99283156</v>
          </cell>
          <cell r="E156">
            <v>207409357.75000003</v>
          </cell>
          <cell r="F156">
            <v>361905412.96019214</v>
          </cell>
          <cell r="G156">
            <v>109854272</v>
          </cell>
          <cell r="H156">
            <v>109854272</v>
          </cell>
          <cell r="I156">
            <v>191683037.37540147</v>
          </cell>
          <cell r="J156">
            <v>-425442</v>
          </cell>
          <cell r="K156">
            <v>-425442</v>
          </cell>
          <cell r="L156">
            <v>-645946.092162526</v>
          </cell>
          <cell r="M156">
            <v>107654080.30000001</v>
          </cell>
          <cell r="N156">
            <v>55122416.94828469</v>
          </cell>
          <cell r="O156">
            <v>107654080.30000001</v>
          </cell>
          <cell r="P156">
            <v>187843956.56237543</v>
          </cell>
          <cell r="Q156">
            <v>51.904157781424885</v>
          </cell>
          <cell r="R156">
            <v>2941</v>
          </cell>
          <cell r="S156">
            <v>1070</v>
          </cell>
          <cell r="T156">
            <v>2707126.7101843376</v>
          </cell>
          <cell r="W156">
            <v>1986842.75</v>
          </cell>
          <cell r="X156">
            <v>1017328.5970302098</v>
          </cell>
          <cell r="Y156">
            <v>1986842.75</v>
          </cell>
        </row>
        <row r="157">
          <cell r="B157">
            <v>36465</v>
          </cell>
          <cell r="C157">
            <v>213898826.89</v>
          </cell>
          <cell r="D157">
            <v>111249194.82498568</v>
          </cell>
          <cell r="E157">
            <v>213898826.89</v>
          </cell>
          <cell r="F157">
            <v>364001591.16705155</v>
          </cell>
          <cell r="G157">
            <v>110081932</v>
          </cell>
          <cell r="H157">
            <v>110081932</v>
          </cell>
          <cell r="I157">
            <v>187331548.2340146</v>
          </cell>
          <cell r="J157">
            <v>227660</v>
          </cell>
          <cell r="K157">
            <v>227660</v>
          </cell>
          <cell r="L157">
            <v>342909.650900732</v>
          </cell>
          <cell r="M157">
            <v>111737500.04999998</v>
          </cell>
          <cell r="N157">
            <v>58114890.544546716</v>
          </cell>
          <cell r="O157">
            <v>111737500.04999998</v>
          </cell>
          <cell r="P157">
            <v>190148905.45493677</v>
          </cell>
          <cell r="Q157">
            <v>52.23848193775383</v>
          </cell>
          <cell r="R157">
            <v>3004</v>
          </cell>
          <cell r="S157">
            <v>1107</v>
          </cell>
          <cell r="T157">
            <v>2414203.668362094</v>
          </cell>
          <cell r="W157">
            <v>2015150.35</v>
          </cell>
          <cell r="X157">
            <v>1048083.6063868519</v>
          </cell>
          <cell r="Y157">
            <v>2015150.35</v>
          </cell>
        </row>
        <row r="158">
          <cell r="B158">
            <v>36495</v>
          </cell>
          <cell r="C158">
            <v>220936807.98</v>
          </cell>
          <cell r="D158">
            <v>123497377.29457797</v>
          </cell>
          <cell r="E158">
            <v>220936807.98</v>
          </cell>
          <cell r="F158">
            <v>371400226.5776283</v>
          </cell>
          <cell r="G158">
            <v>110731862</v>
          </cell>
          <cell r="H158">
            <v>110731862</v>
          </cell>
          <cell r="I158">
            <v>186142992.70534194</v>
          </cell>
          <cell r="J158">
            <v>649930</v>
          </cell>
          <cell r="K158">
            <v>649930</v>
          </cell>
          <cell r="L158">
            <v>968058.1410100576</v>
          </cell>
          <cell r="M158">
            <v>112631002.7</v>
          </cell>
          <cell r="N158">
            <v>62957519.67579654</v>
          </cell>
          <cell r="O158">
            <v>112631002.7</v>
          </cell>
          <cell r="P158">
            <v>189335495.0897642</v>
          </cell>
          <cell r="Q158">
            <v>50.97883133633205</v>
          </cell>
          <cell r="R158">
            <v>3032</v>
          </cell>
          <cell r="S158">
            <v>1101</v>
          </cell>
          <cell r="T158">
            <v>1960490.7419869273</v>
          </cell>
          <cell r="W158">
            <v>1907680.38</v>
          </cell>
          <cell r="X158">
            <v>1066338.949133594</v>
          </cell>
          <cell r="Y158">
            <v>1907680.38</v>
          </cell>
        </row>
        <row r="159">
          <cell r="B159">
            <v>36526</v>
          </cell>
          <cell r="C159">
            <v>231264740.23000005</v>
          </cell>
          <cell r="D159">
            <v>128309332.12938307</v>
          </cell>
          <cell r="E159">
            <v>231264740.23000005</v>
          </cell>
          <cell r="F159">
            <v>384825189.13907427</v>
          </cell>
          <cell r="G159">
            <v>112026631</v>
          </cell>
          <cell r="H159">
            <v>112026631</v>
          </cell>
          <cell r="I159">
            <v>186412634.37008756</v>
          </cell>
          <cell r="J159">
            <v>1294769</v>
          </cell>
          <cell r="K159">
            <v>1294769</v>
          </cell>
          <cell r="L159">
            <v>1920025.1151799997</v>
          </cell>
          <cell r="M159">
            <v>118694528.70999998</v>
          </cell>
          <cell r="N159">
            <v>65853600.0388371</v>
          </cell>
          <cell r="O159">
            <v>118694528.70999998</v>
          </cell>
          <cell r="P159">
            <v>197508035.2291152</v>
          </cell>
          <cell r="Q159">
            <v>51.32409229005448</v>
          </cell>
          <cell r="R159">
            <v>3061</v>
          </cell>
          <cell r="S159">
            <v>1120</v>
          </cell>
          <cell r="T159">
            <v>7087097.478643405</v>
          </cell>
          <cell r="W159">
            <v>1928024.37</v>
          </cell>
          <cell r="X159">
            <v>1069698.3854860186</v>
          </cell>
          <cell r="Y159">
            <v>1928024.37</v>
          </cell>
        </row>
        <row r="160">
          <cell r="B160">
            <v>36557</v>
          </cell>
          <cell r="C160">
            <v>239869620.00000003</v>
          </cell>
          <cell r="D160">
            <v>135634503.81679392</v>
          </cell>
          <cell r="E160">
            <v>239869620.00000003</v>
          </cell>
          <cell r="F160">
            <v>398371341.4492096</v>
          </cell>
          <cell r="G160">
            <v>111291170</v>
          </cell>
          <cell r="H160">
            <v>111291170</v>
          </cell>
          <cell r="I160">
            <v>184830461.99994823</v>
          </cell>
          <cell r="J160">
            <v>-735461</v>
          </cell>
          <cell r="K160">
            <v>-735461</v>
          </cell>
          <cell r="L160">
            <v>-1074968.6293658884</v>
          </cell>
          <cell r="M160">
            <v>122989128.37</v>
          </cell>
          <cell r="N160">
            <v>69544319.12355104</v>
          </cell>
          <cell r="O160">
            <v>122989128.37</v>
          </cell>
          <cell r="P160">
            <v>204258230.16864717</v>
          </cell>
          <cell r="Q160">
            <v>51.273324387640244</v>
          </cell>
          <cell r="R160">
            <v>3100</v>
          </cell>
          <cell r="S160">
            <v>1130</v>
          </cell>
          <cell r="T160">
            <v>4848272.002060325</v>
          </cell>
          <cell r="W160">
            <v>1881814.74</v>
          </cell>
          <cell r="X160">
            <v>1064073.9270568278</v>
          </cell>
          <cell r="Y160">
            <v>1881814.74</v>
          </cell>
        </row>
        <row r="161">
          <cell r="B161">
            <v>36586</v>
          </cell>
          <cell r="C161">
            <v>266981129.85000002</v>
          </cell>
          <cell r="D161">
            <v>152796388.62816918</v>
          </cell>
          <cell r="E161">
            <v>266981129.85000002</v>
          </cell>
          <cell r="F161">
            <v>442585768.64638686</v>
          </cell>
          <cell r="G161">
            <v>110677342</v>
          </cell>
          <cell r="H161">
            <v>110677342</v>
          </cell>
          <cell r="I161">
            <v>183474451.95220426</v>
          </cell>
          <cell r="J161">
            <v>-613828</v>
          </cell>
          <cell r="K161">
            <v>-613828</v>
          </cell>
          <cell r="L161">
            <v>-882948.297854263</v>
          </cell>
          <cell r="M161">
            <v>126457246.53999999</v>
          </cell>
          <cell r="N161">
            <v>72372944.85205746</v>
          </cell>
          <cell r="O161">
            <v>126457246.53999999</v>
          </cell>
          <cell r="P161">
            <v>209633458.71019632</v>
          </cell>
          <cell r="Q161">
            <v>47.365612173058224</v>
          </cell>
          <cell r="R161">
            <v>3644</v>
          </cell>
          <cell r="S161">
            <v>1170</v>
          </cell>
          <cell r="T161">
            <v>2696274.4487150935</v>
          </cell>
          <cell r="W161">
            <v>1485923.95</v>
          </cell>
          <cell r="X161">
            <v>850411.4634006752</v>
          </cell>
          <cell r="Y161">
            <v>1485923.95</v>
          </cell>
        </row>
        <row r="162">
          <cell r="B162">
            <v>36617</v>
          </cell>
          <cell r="C162">
            <v>247386074.05999997</v>
          </cell>
          <cell r="D162">
            <v>136927034.95876458</v>
          </cell>
          <cell r="E162">
            <v>247386074.05999997</v>
          </cell>
          <cell r="F162">
            <v>409578614.70972395</v>
          </cell>
          <cell r="G162">
            <v>110375731</v>
          </cell>
          <cell r="H162">
            <v>110375731</v>
          </cell>
          <cell r="I162">
            <v>182740840.0910582</v>
          </cell>
          <cell r="J162">
            <v>-301611</v>
          </cell>
          <cell r="K162">
            <v>-301611</v>
          </cell>
          <cell r="L162">
            <v>-429962.0265732022</v>
          </cell>
          <cell r="M162">
            <v>128615954.23000002</v>
          </cell>
          <cell r="N162">
            <v>71188329.1249239</v>
          </cell>
          <cell r="O162">
            <v>128615954.23000002</v>
          </cell>
          <cell r="P162">
            <v>212939813.05639818</v>
          </cell>
          <cell r="Q162">
            <v>51.989973452913944</v>
          </cell>
          <cell r="R162">
            <v>3188</v>
          </cell>
          <cell r="S162">
            <v>1193</v>
          </cell>
          <cell r="T162">
            <v>23967.482183046213</v>
          </cell>
          <cell r="W162">
            <v>1262418.45</v>
          </cell>
          <cell r="X162">
            <v>698742.7076991199</v>
          </cell>
          <cell r="Y162">
            <v>1262418.45</v>
          </cell>
        </row>
        <row r="163">
          <cell r="B163">
            <v>36647</v>
          </cell>
          <cell r="C163">
            <v>252379542.96</v>
          </cell>
          <cell r="D163">
            <v>138169026.03744662</v>
          </cell>
          <cell r="E163">
            <v>252379542.96</v>
          </cell>
          <cell r="F163">
            <v>415055088.99077225</v>
          </cell>
          <cell r="G163">
            <v>109861890</v>
          </cell>
          <cell r="H163">
            <v>109861890</v>
          </cell>
          <cell r="I163">
            <v>180675248.0642674</v>
          </cell>
          <cell r="J163">
            <v>-513841</v>
          </cell>
          <cell r="K163">
            <v>-513841</v>
          </cell>
          <cell r="L163">
            <v>-729718.5759620436</v>
          </cell>
          <cell r="M163">
            <v>131357094.53</v>
          </cell>
          <cell r="N163">
            <v>71913442.75156027</v>
          </cell>
          <cell r="O163">
            <v>131357094.53</v>
          </cell>
          <cell r="P163">
            <v>216025553.89506927</v>
          </cell>
          <cell r="Q163">
            <v>52.047441321668046</v>
          </cell>
          <cell r="R163">
            <v>3231</v>
          </cell>
          <cell r="S163">
            <v>1212</v>
          </cell>
          <cell r="T163">
            <v>1842686.278353959</v>
          </cell>
          <cell r="W163">
            <v>1226515.29</v>
          </cell>
          <cell r="X163">
            <v>671474.482645352</v>
          </cell>
          <cell r="Y163">
            <v>1226515.29</v>
          </cell>
        </row>
        <row r="164">
          <cell r="B164">
            <v>36678</v>
          </cell>
          <cell r="C164">
            <v>265555469.89</v>
          </cell>
          <cell r="D164">
            <v>147530816.60555553</v>
          </cell>
          <cell r="E164">
            <v>265555469.89</v>
          </cell>
          <cell r="F164">
            <v>432714484.1866797</v>
          </cell>
          <cell r="G164">
            <v>110467964</v>
          </cell>
          <cell r="H164">
            <v>110467964</v>
          </cell>
          <cell r="I164">
            <v>180004155.3699239</v>
          </cell>
          <cell r="J164">
            <v>606074</v>
          </cell>
          <cell r="K164">
            <v>606074</v>
          </cell>
          <cell r="L164">
            <v>606074</v>
          </cell>
          <cell r="M164">
            <v>136474047.16</v>
          </cell>
          <cell r="N164">
            <v>75818915.08888888</v>
          </cell>
          <cell r="O164">
            <v>136474047.16</v>
          </cell>
          <cell r="P164">
            <v>222380269.35076815</v>
          </cell>
          <cell r="Q164">
            <v>51.39191718270052</v>
          </cell>
          <cell r="R164">
            <v>3273</v>
          </cell>
          <cell r="S164">
            <v>1231</v>
          </cell>
          <cell r="T164">
            <v>8027261.6542843</v>
          </cell>
          <cell r="W164">
            <v>852449.42</v>
          </cell>
          <cell r="X164">
            <v>473583.01111111115</v>
          </cell>
          <cell r="Y164">
            <v>852449.42</v>
          </cell>
        </row>
        <row r="165">
          <cell r="B165">
            <v>36708</v>
          </cell>
          <cell r="C165">
            <v>270446152.58</v>
          </cell>
          <cell r="D165">
            <v>152381199.33513635</v>
          </cell>
          <cell r="E165">
            <v>270446152.58</v>
          </cell>
          <cell r="F165">
            <v>430947905.42230576</v>
          </cell>
          <cell r="G165">
            <v>110418742</v>
          </cell>
          <cell r="H165">
            <v>110418742</v>
          </cell>
          <cell r="I165">
            <v>175948983.30154675</v>
          </cell>
          <cell r="J165">
            <v>-49222</v>
          </cell>
          <cell r="K165">
            <v>-49222</v>
          </cell>
          <cell r="L165">
            <v>-49222</v>
          </cell>
          <cell r="M165">
            <v>139728906.55</v>
          </cell>
          <cell r="N165">
            <v>78729381.64863648</v>
          </cell>
          <cell r="O165">
            <v>139728906.55</v>
          </cell>
          <cell r="P165">
            <v>222653859.29962268</v>
          </cell>
          <cell r="Q165">
            <v>51.66607297497685</v>
          </cell>
          <cell r="R165">
            <v>3319</v>
          </cell>
          <cell r="S165">
            <v>1258</v>
          </cell>
          <cell r="T165">
            <v>1759773.853726554</v>
          </cell>
          <cell r="W165">
            <v>720061.6</v>
          </cell>
          <cell r="X165">
            <v>405714.2213207122</v>
          </cell>
          <cell r="Y165">
            <v>720061.6</v>
          </cell>
        </row>
        <row r="166">
          <cell r="B166">
            <v>36739</v>
          </cell>
          <cell r="C166">
            <v>279549188.99</v>
          </cell>
          <cell r="D166">
            <v>153102135.3798127</v>
          </cell>
          <cell r="E166">
            <v>279549188.99</v>
          </cell>
          <cell r="F166">
            <v>437487816.1797098</v>
          </cell>
          <cell r="G166">
            <v>110151524</v>
          </cell>
          <cell r="H166">
            <v>110151524</v>
          </cell>
          <cell r="I166">
            <v>172384508.99369532</v>
          </cell>
          <cell r="J166">
            <v>-267218</v>
          </cell>
          <cell r="K166">
            <v>-267218</v>
          </cell>
          <cell r="L166">
            <v>-267218</v>
          </cell>
          <cell r="M166">
            <v>144800037.34</v>
          </cell>
          <cell r="N166">
            <v>79303377.69866915</v>
          </cell>
          <cell r="O166">
            <v>144800037.34</v>
          </cell>
          <cell r="P166">
            <v>226608606.3332601</v>
          </cell>
          <cell r="Q166">
            <v>51.79769537631525</v>
          </cell>
          <cell r="R166">
            <v>3447</v>
          </cell>
          <cell r="S166">
            <v>1267</v>
          </cell>
          <cell r="T166">
            <v>2895986.530491116</v>
          </cell>
          <cell r="W166">
            <v>743379.74</v>
          </cell>
          <cell r="X166">
            <v>407130.5876554028</v>
          </cell>
          <cell r="Y166">
            <v>743379.74</v>
          </cell>
        </row>
        <row r="167">
          <cell r="B167">
            <v>36770</v>
          </cell>
          <cell r="C167">
            <v>284371949.94</v>
          </cell>
          <cell r="D167">
            <v>154239816.64045128</v>
          </cell>
          <cell r="E167">
            <v>284371949.94</v>
          </cell>
          <cell r="F167">
            <v>442000074.45833087</v>
          </cell>
          <cell r="G167">
            <v>108972062</v>
          </cell>
          <cell r="H167">
            <v>108972062</v>
          </cell>
          <cell r="I167">
            <v>169375564.39037105</v>
          </cell>
          <cell r="J167">
            <v>-1179462</v>
          </cell>
          <cell r="K167">
            <v>-1179462</v>
          </cell>
          <cell r="L167">
            <v>-1179462</v>
          </cell>
          <cell r="M167">
            <v>149618939.24</v>
          </cell>
          <cell r="N167">
            <v>81151455.89846505</v>
          </cell>
          <cell r="O167">
            <v>149618939.24</v>
          </cell>
          <cell r="P167">
            <v>232553113.26735872</v>
          </cell>
          <cell r="Q167">
            <v>52.61381766787065</v>
          </cell>
          <cell r="R167">
            <v>3483</v>
          </cell>
          <cell r="S167">
            <v>1292</v>
          </cell>
          <cell r="T167">
            <v>2788979.15108142</v>
          </cell>
          <cell r="W167">
            <v>706065.24</v>
          </cell>
          <cell r="X167">
            <v>382961.02402777027</v>
          </cell>
          <cell r="Y167">
            <v>706065.24</v>
          </cell>
        </row>
        <row r="168">
          <cell r="B168">
            <v>36800</v>
          </cell>
          <cell r="C168">
            <v>290484711.16</v>
          </cell>
          <cell r="D168">
            <v>152165904.22210583</v>
          </cell>
          <cell r="E168">
            <v>290484711.16</v>
          </cell>
          <cell r="F168">
            <v>449820060.37831867</v>
          </cell>
          <cell r="G168">
            <v>108212292</v>
          </cell>
          <cell r="H168">
            <v>108212292</v>
          </cell>
          <cell r="I168">
            <v>167568404.98330152</v>
          </cell>
          <cell r="J168">
            <v>-759770</v>
          </cell>
          <cell r="M168">
            <v>154369670.3</v>
          </cell>
          <cell r="N168">
            <v>80864154.16448402</v>
          </cell>
          <cell r="O168">
            <v>154369670.3</v>
          </cell>
          <cell r="P168">
            <v>239043817.96080187</v>
          </cell>
          <cell r="Q168">
            <v>53.14209814470155</v>
          </cell>
          <cell r="R168">
            <v>3529</v>
          </cell>
          <cell r="S168">
            <v>1306</v>
          </cell>
          <cell r="T168">
            <v>3674107.275010618</v>
          </cell>
          <cell r="W168">
            <v>567319.35</v>
          </cell>
          <cell r="X168">
            <v>297181.4300680985</v>
          </cell>
          <cell r="Y168">
            <v>567319.35</v>
          </cell>
        </row>
        <row r="169">
          <cell r="B169">
            <v>36831</v>
          </cell>
          <cell r="C169">
            <v>295131205.61999995</v>
          </cell>
          <cell r="D169">
            <v>150607882.02694425</v>
          </cell>
          <cell r="E169">
            <v>295131205.61999995</v>
          </cell>
          <cell r="F169">
            <v>455251323.69348824</v>
          </cell>
          <cell r="G169">
            <v>108742116</v>
          </cell>
          <cell r="H169">
            <v>108742116</v>
          </cell>
          <cell r="I169">
            <v>167738928.67828977</v>
          </cell>
          <cell r="J169">
            <v>529824</v>
          </cell>
          <cell r="M169">
            <v>157099872.39</v>
          </cell>
          <cell r="N169">
            <v>80169357.21065523</v>
          </cell>
          <cell r="O169">
            <v>157099872.39</v>
          </cell>
          <cell r="P169">
            <v>242332642.2137549</v>
          </cell>
          <cell r="Q169">
            <v>53.230518968663716</v>
          </cell>
          <cell r="R169">
            <v>3573</v>
          </cell>
          <cell r="S169">
            <v>1309</v>
          </cell>
          <cell r="T169">
            <v>2421320.5096716876</v>
          </cell>
          <cell r="W169">
            <v>589847.12</v>
          </cell>
          <cell r="X169">
            <v>301003.8375178608</v>
          </cell>
          <cell r="Y169">
            <v>589847.12</v>
          </cell>
        </row>
        <row r="170">
          <cell r="B170">
            <v>36861</v>
          </cell>
          <cell r="C170">
            <v>297104311.75000006</v>
          </cell>
          <cell r="D170">
            <v>151940427.40615734</v>
          </cell>
          <cell r="E170">
            <v>297104311.75000006</v>
          </cell>
          <cell r="F170">
            <v>454835908.4995582</v>
          </cell>
          <cell r="G170">
            <v>111743640</v>
          </cell>
          <cell r="H170">
            <v>111743640</v>
          </cell>
          <cell r="I170">
            <v>171067931.3910952</v>
          </cell>
          <cell r="J170">
            <v>3001524</v>
          </cell>
          <cell r="M170">
            <v>160613392.48000002</v>
          </cell>
          <cell r="N170">
            <v>82138382.16221745</v>
          </cell>
          <cell r="O170">
            <v>160613392.48000002</v>
          </cell>
          <cell r="P170">
            <v>245882457.42898378</v>
          </cell>
          <cell r="Q170">
            <v>54.059596622464696</v>
          </cell>
          <cell r="R170">
            <v>3631</v>
          </cell>
          <cell r="S170">
            <v>1336</v>
          </cell>
          <cell r="T170">
            <v>-3384749.425502942</v>
          </cell>
          <cell r="W170">
            <v>568302.21</v>
          </cell>
          <cell r="X170">
            <v>290632.2031297944</v>
          </cell>
          <cell r="Y170">
            <v>568302.21</v>
          </cell>
        </row>
        <row r="171">
          <cell r="B171">
            <v>36892</v>
          </cell>
          <cell r="C171">
            <v>312040336.8</v>
          </cell>
          <cell r="D171">
            <v>158307714.88001624</v>
          </cell>
          <cell r="E171">
            <v>312040336.8</v>
          </cell>
          <cell r="F171">
            <v>475373196.3666866</v>
          </cell>
          <cell r="G171">
            <v>112025838</v>
          </cell>
          <cell r="H171">
            <v>112025838</v>
          </cell>
          <cell r="I171">
            <v>170664091.80249485</v>
          </cell>
          <cell r="J171">
            <v>282198</v>
          </cell>
          <cell r="M171">
            <v>169513685.78</v>
          </cell>
          <cell r="N171">
            <v>85999536.18791537</v>
          </cell>
          <cell r="O171">
            <v>169513685.78</v>
          </cell>
          <cell r="P171">
            <v>258243095.95199984</v>
          </cell>
          <cell r="Q171">
            <v>54.32428625041786</v>
          </cell>
          <cell r="R171">
            <v>3657</v>
          </cell>
          <cell r="S171">
            <v>1359</v>
          </cell>
          <cell r="T171">
            <v>9078211.412185358</v>
          </cell>
          <cell r="W171">
            <v>607500.27</v>
          </cell>
          <cell r="X171">
            <v>308203.67814925674</v>
          </cell>
          <cell r="Y171">
            <v>607500.27</v>
          </cell>
        </row>
        <row r="172">
          <cell r="B172">
            <v>36923</v>
          </cell>
          <cell r="C172">
            <v>313970187.94</v>
          </cell>
          <cell r="D172">
            <v>153515640.49481714</v>
          </cell>
          <cell r="E172">
            <v>313970187.94</v>
          </cell>
          <cell r="F172">
            <v>476699094.01370066</v>
          </cell>
          <cell r="G172">
            <v>112320817</v>
          </cell>
          <cell r="H172">
            <v>112320817</v>
          </cell>
          <cell r="I172">
            <v>170536037.36737844</v>
          </cell>
          <cell r="J172">
            <v>294979</v>
          </cell>
          <cell r="M172">
            <v>172763966.13</v>
          </cell>
          <cell r="N172">
            <v>84472895.62389986</v>
          </cell>
          <cell r="O172">
            <v>172763966.13</v>
          </cell>
          <cell r="P172">
            <v>262306516.0190402</v>
          </cell>
          <cell r="Q172">
            <v>55.02559566675017</v>
          </cell>
          <cell r="R172">
            <v>3695</v>
          </cell>
          <cell r="S172">
            <v>1385</v>
          </cell>
          <cell r="T172">
            <v>-36363.58401413421</v>
          </cell>
          <cell r="W172">
            <v>484749.75</v>
          </cell>
          <cell r="X172">
            <v>237018.26227263839</v>
          </cell>
          <cell r="Y172">
            <v>484749.75</v>
          </cell>
        </row>
        <row r="173">
          <cell r="B173">
            <v>36951</v>
          </cell>
          <cell r="C173">
            <v>319840900.51</v>
          </cell>
          <cell r="D173">
            <v>147964887.3565877</v>
          </cell>
          <cell r="E173">
            <v>319840900.51</v>
          </cell>
          <cell r="F173">
            <v>481755826.8367735</v>
          </cell>
          <cell r="G173">
            <v>111677806</v>
          </cell>
          <cell r="H173">
            <v>111677806</v>
          </cell>
          <cell r="I173">
            <v>168213113.71703276</v>
          </cell>
          <cell r="J173">
            <v>-643011</v>
          </cell>
          <cell r="M173">
            <v>176232259.01999998</v>
          </cell>
          <cell r="N173">
            <v>81528617.23723167</v>
          </cell>
          <cell r="O173">
            <v>176232259.01999998</v>
          </cell>
          <cell r="P173">
            <v>265447344.36438364</v>
          </cell>
          <cell r="Q173">
            <v>55.09997587518986</v>
          </cell>
          <cell r="R173">
            <v>3798</v>
          </cell>
          <cell r="S173">
            <v>1448</v>
          </cell>
          <cell r="T173">
            <v>3698140.5634359634</v>
          </cell>
          <cell r="W173">
            <v>0</v>
          </cell>
          <cell r="X173">
            <v>0</v>
          </cell>
          <cell r="Y173">
            <v>0</v>
          </cell>
        </row>
        <row r="174">
          <cell r="B174">
            <v>36982</v>
          </cell>
          <cell r="C174">
            <v>321028840.58000004</v>
          </cell>
          <cell r="D174">
            <v>146944129.8942647</v>
          </cell>
          <cell r="E174">
            <v>321028840.58000004</v>
          </cell>
          <cell r="F174">
            <v>478166237.3216946</v>
          </cell>
          <cell r="G174">
            <v>111698015</v>
          </cell>
          <cell r="H174">
            <v>111698015</v>
          </cell>
          <cell r="I174">
            <v>166372028.91913518</v>
          </cell>
          <cell r="J174">
            <v>20209</v>
          </cell>
          <cell r="M174">
            <v>177166470.84085006</v>
          </cell>
          <cell r="N174">
            <v>81094187.22975698</v>
          </cell>
          <cell r="O174">
            <v>177166470.84085006</v>
          </cell>
          <cell r="P174">
            <v>263886025.28196248</v>
          </cell>
          <cell r="Q174">
            <v>55.18708864934531</v>
          </cell>
          <cell r="R174">
            <v>3840</v>
          </cell>
          <cell r="S174">
            <v>1453</v>
          </cell>
          <cell r="T174">
            <v>-4261649.2650368195</v>
          </cell>
          <cell r="W174">
            <v>0</v>
          </cell>
          <cell r="X174">
            <v>0</v>
          </cell>
          <cell r="Y174">
            <v>0</v>
          </cell>
        </row>
        <row r="175">
          <cell r="B175">
            <v>37012</v>
          </cell>
          <cell r="C175">
            <v>325039465.16999996</v>
          </cell>
          <cell r="D175">
            <v>137728586.93644068</v>
          </cell>
          <cell r="E175">
            <v>325039465.16999996</v>
          </cell>
          <cell r="F175">
            <v>482004076.828434</v>
          </cell>
          <cell r="G175">
            <v>112109337</v>
          </cell>
          <cell r="H175">
            <v>112109337</v>
          </cell>
          <cell r="I175">
            <v>166247989.16731742</v>
          </cell>
          <cell r="J175">
            <v>411322</v>
          </cell>
          <cell r="M175">
            <v>177919138.51936</v>
          </cell>
          <cell r="N175">
            <v>75389465.4743051</v>
          </cell>
          <cell r="O175">
            <v>177919138.51936</v>
          </cell>
          <cell r="P175">
            <v>263837962.16032398</v>
          </cell>
          <cell r="Q175">
            <v>54.737703443582134</v>
          </cell>
          <cell r="R175">
            <v>3867</v>
          </cell>
          <cell r="S175">
            <v>1458</v>
          </cell>
          <cell r="T175">
            <v>-2053822.2270235</v>
          </cell>
          <cell r="W175">
            <v>0</v>
          </cell>
          <cell r="X175">
            <v>0</v>
          </cell>
          <cell r="Y175">
            <v>0</v>
          </cell>
        </row>
        <row r="176">
          <cell r="B176">
            <v>37043</v>
          </cell>
          <cell r="C176">
            <v>326714066.78</v>
          </cell>
          <cell r="D176">
            <v>141747610.2130244</v>
          </cell>
          <cell r="E176">
            <v>326714066.78</v>
          </cell>
          <cell r="F176">
            <v>477533645.64681464</v>
          </cell>
          <cell r="G176">
            <v>113493000</v>
          </cell>
          <cell r="H176">
            <v>113493000</v>
          </cell>
          <cell r="I176">
            <v>165884274.832551</v>
          </cell>
          <cell r="J176">
            <v>1383663</v>
          </cell>
          <cell r="M176">
            <v>179280355.73969004</v>
          </cell>
          <cell r="N176">
            <v>77782270.70141439</v>
          </cell>
          <cell r="O176">
            <v>179280355.73969004</v>
          </cell>
          <cell r="P176">
            <v>262040758.49259648</v>
          </cell>
          <cell r="Q176">
            <v>54.87377923657397</v>
          </cell>
          <cell r="R176">
            <v>3872</v>
          </cell>
          <cell r="S176">
            <v>1477</v>
          </cell>
          <cell r="T176">
            <v>-2175713.3341910695</v>
          </cell>
          <cell r="W176">
            <v>0</v>
          </cell>
          <cell r="X176">
            <v>0</v>
          </cell>
          <cell r="Y176">
            <v>0</v>
          </cell>
        </row>
        <row r="177">
          <cell r="B177">
            <v>37073</v>
          </cell>
          <cell r="C177">
            <v>332506600.5</v>
          </cell>
          <cell r="D177">
            <v>136760827.7464731</v>
          </cell>
          <cell r="E177">
            <v>332506600.5</v>
          </cell>
          <cell r="F177">
            <v>478287300.2482494</v>
          </cell>
          <cell r="G177">
            <v>113848000</v>
          </cell>
          <cell r="H177">
            <v>113848000</v>
          </cell>
          <cell r="I177">
            <v>163762320.7382396</v>
          </cell>
          <cell r="J177">
            <v>355000</v>
          </cell>
          <cell r="M177">
            <v>184075350.10468</v>
          </cell>
          <cell r="N177">
            <v>75710669.23237775</v>
          </cell>
          <cell r="O177">
            <v>184075350.10468</v>
          </cell>
          <cell r="P177">
            <v>264779412.23250607</v>
          </cell>
          <cell r="Q177">
            <v>55.359908593658126</v>
          </cell>
          <cell r="R177">
            <v>3896</v>
          </cell>
          <cell r="S177">
            <v>1473</v>
          </cell>
          <cell r="T177">
            <v>1161246.5912554318</v>
          </cell>
          <cell r="W177">
            <v>0</v>
          </cell>
          <cell r="X177">
            <v>0</v>
          </cell>
          <cell r="Y177">
            <v>0</v>
          </cell>
        </row>
        <row r="178">
          <cell r="B178">
            <v>37104</v>
          </cell>
          <cell r="C178">
            <v>337740031.65</v>
          </cell>
          <cell r="D178">
            <v>132358832.01395148</v>
          </cell>
          <cell r="E178">
            <v>337740031.65</v>
          </cell>
          <cell r="F178">
            <v>481465823.40541774</v>
          </cell>
          <cell r="G178">
            <v>114192000</v>
          </cell>
          <cell r="H178">
            <v>114192000</v>
          </cell>
          <cell r="I178">
            <v>162786581.85028765</v>
          </cell>
          <cell r="J178">
            <v>344000</v>
          </cell>
          <cell r="M178">
            <v>186672066.6785799</v>
          </cell>
          <cell r="N178">
            <v>73155961.38988906</v>
          </cell>
          <cell r="O178">
            <v>186672066.6785799</v>
          </cell>
          <cell r="P178">
            <v>266110652.77370566</v>
          </cell>
          <cell r="Q178">
            <v>55.270933021060465</v>
          </cell>
          <cell r="R178">
            <v>3936</v>
          </cell>
          <cell r="S178">
            <v>1487</v>
          </cell>
          <cell r="T178">
            <v>431908.19316437974</v>
          </cell>
          <cell r="W178">
            <v>0</v>
          </cell>
          <cell r="X178">
            <v>0</v>
          </cell>
          <cell r="Y178">
            <v>0</v>
          </cell>
        </row>
        <row r="179">
          <cell r="B179">
            <v>37135</v>
          </cell>
          <cell r="C179">
            <v>340905245.8299999</v>
          </cell>
          <cell r="D179">
            <v>127617731.37798072</v>
          </cell>
          <cell r="E179">
            <v>340905245.8299999</v>
          </cell>
          <cell r="F179">
            <v>484128145.7202869</v>
          </cell>
          <cell r="G179">
            <v>114702000</v>
          </cell>
          <cell r="H179">
            <v>114702000</v>
          </cell>
          <cell r="I179">
            <v>162891205.83993557</v>
          </cell>
          <cell r="J179">
            <v>510000</v>
          </cell>
          <cell r="M179">
            <v>184312291.09728009</v>
          </cell>
          <cell r="N179">
            <v>68997226.48047021</v>
          </cell>
          <cell r="O179">
            <v>184312291.09728009</v>
          </cell>
          <cell r="P179">
            <v>261746537.53166616</v>
          </cell>
          <cell r="Q179">
            <v>54.06554852171197</v>
          </cell>
          <cell r="R179">
            <v>3948</v>
          </cell>
          <cell r="S179">
            <v>1479</v>
          </cell>
          <cell r="T179">
            <v>-630815.2666773109</v>
          </cell>
          <cell r="W179">
            <v>0</v>
          </cell>
          <cell r="X179">
            <v>0</v>
          </cell>
          <cell r="Y179">
            <v>0</v>
          </cell>
        </row>
        <row r="180">
          <cell r="B180">
            <v>37165</v>
          </cell>
          <cell r="C180">
            <v>344673444.54999995</v>
          </cell>
          <cell r="D180">
            <v>127322021.55443092</v>
          </cell>
          <cell r="E180">
            <v>344673444.54999995</v>
          </cell>
          <cell r="F180">
            <v>482501894.21247965</v>
          </cell>
          <cell r="G180">
            <v>115012000</v>
          </cell>
          <cell r="H180">
            <v>115012000</v>
          </cell>
          <cell r="I180">
            <v>161003142.93030939</v>
          </cell>
          <cell r="J180">
            <v>310000</v>
          </cell>
          <cell r="M180">
            <v>188599568.3862301</v>
          </cell>
          <cell r="N180">
            <v>69668489.6702117</v>
          </cell>
          <cell r="O180">
            <v>188599568.3862301</v>
          </cell>
          <cell r="P180">
            <v>264017000.53457782</v>
          </cell>
          <cell r="Q180">
            <v>54.71833451876824</v>
          </cell>
          <cell r="R180">
            <v>3952</v>
          </cell>
          <cell r="S180">
            <v>1489</v>
          </cell>
          <cell r="T180">
            <v>-3292402.5821407475</v>
          </cell>
          <cell r="W180">
            <v>0</v>
          </cell>
          <cell r="X180">
            <v>0</v>
          </cell>
          <cell r="Y180">
            <v>0</v>
          </cell>
        </row>
        <row r="181">
          <cell r="B181">
            <v>37196</v>
          </cell>
          <cell r="C181">
            <v>346307324.04999995</v>
          </cell>
          <cell r="D181">
            <v>136950735.18013206</v>
          </cell>
          <cell r="E181">
            <v>346307324.04999995</v>
          </cell>
          <cell r="F181">
            <v>481132524.31310844</v>
          </cell>
          <cell r="G181">
            <v>116358000</v>
          </cell>
          <cell r="H181">
            <v>116358000</v>
          </cell>
          <cell r="I181">
            <v>161658776.399259</v>
          </cell>
          <cell r="J181">
            <v>1346000</v>
          </cell>
          <cell r="M181">
            <v>189245893.0825099</v>
          </cell>
          <cell r="N181">
            <v>74839203.18049191</v>
          </cell>
          <cell r="O181">
            <v>189245893.0825099</v>
          </cell>
          <cell r="P181">
            <v>262923559.31095022</v>
          </cell>
          <cell r="Q181">
            <v>54.64680644616876</v>
          </cell>
          <cell r="R181">
            <v>3972</v>
          </cell>
          <cell r="S181">
            <v>1507</v>
          </cell>
          <cell r="T181">
            <v>-428815.4547065109</v>
          </cell>
          <cell r="W181">
            <v>0</v>
          </cell>
          <cell r="X181">
            <v>0</v>
          </cell>
          <cell r="Y181">
            <v>0</v>
          </cell>
        </row>
        <row r="182">
          <cell r="B182">
            <v>37226</v>
          </cell>
          <cell r="C182">
            <v>344413384.28999996</v>
          </cell>
          <cell r="D182">
            <v>148428453.8398552</v>
          </cell>
          <cell r="E182">
            <v>344413384.28999996</v>
          </cell>
          <cell r="F182">
            <v>477649865.333441</v>
          </cell>
          <cell r="G182">
            <v>118700000</v>
          </cell>
          <cell r="H182">
            <v>118700000</v>
          </cell>
          <cell r="I182">
            <v>164619151.29099602</v>
          </cell>
          <cell r="J182">
            <v>2342000</v>
          </cell>
          <cell r="M182">
            <v>189407086.37730995</v>
          </cell>
          <cell r="N182">
            <v>81626911.90196085</v>
          </cell>
          <cell r="O182">
            <v>189407086.37730995</v>
          </cell>
          <cell r="P182">
            <v>262679307.56472734</v>
          </cell>
          <cell r="Q182">
            <v>54.99411318400653</v>
          </cell>
          <cell r="R182">
            <v>4036</v>
          </cell>
          <cell r="S182">
            <v>1512</v>
          </cell>
          <cell r="T182">
            <v>-7760472.333697553</v>
          </cell>
          <cell r="W182">
            <v>0</v>
          </cell>
          <cell r="X182">
            <v>0</v>
          </cell>
          <cell r="Y182">
            <v>0</v>
          </cell>
        </row>
        <row r="183">
          <cell r="B183">
            <v>37257</v>
          </cell>
          <cell r="C183">
            <v>355706701.31</v>
          </cell>
          <cell r="D183">
            <v>147089567.5929372</v>
          </cell>
          <cell r="E183">
            <v>355706701.31</v>
          </cell>
          <cell r="F183">
            <v>492396827.22277725</v>
          </cell>
          <cell r="G183">
            <v>118684000</v>
          </cell>
          <cell r="H183">
            <v>118684000</v>
          </cell>
          <cell r="I183">
            <v>164291605.49094546</v>
          </cell>
          <cell r="J183">
            <v>-16000</v>
          </cell>
          <cell r="M183">
            <v>197879992.08442992</v>
          </cell>
          <cell r="N183">
            <v>81826072.89601369</v>
          </cell>
          <cell r="O183">
            <v>197879992.08442992</v>
          </cell>
          <cell r="P183">
            <v>273920845.21996707</v>
          </cell>
          <cell r="Q183">
            <v>55.63009956114845</v>
          </cell>
          <cell r="R183">
            <v>4059</v>
          </cell>
          <cell r="S183">
            <v>1523</v>
          </cell>
          <cell r="T183">
            <v>8829580.757270023</v>
          </cell>
          <cell r="W183">
            <v>0</v>
          </cell>
          <cell r="X183">
            <v>0</v>
          </cell>
          <cell r="Y183">
            <v>0</v>
          </cell>
        </row>
        <row r="184">
          <cell r="B184">
            <v>37288</v>
          </cell>
          <cell r="C184">
            <v>358568640.56</v>
          </cell>
          <cell r="D184">
            <v>152699361.45132443</v>
          </cell>
          <cell r="E184">
            <v>358568640.56</v>
          </cell>
          <cell r="F184">
            <v>495453249.70313925</v>
          </cell>
          <cell r="G184">
            <v>118787000</v>
          </cell>
          <cell r="H184">
            <v>118787000</v>
          </cell>
          <cell r="I184">
            <v>164134278.6713629</v>
          </cell>
          <cell r="J184">
            <v>103000</v>
          </cell>
          <cell r="M184">
            <v>200402857.52963993</v>
          </cell>
          <cell r="N184">
            <v>85343180.95973083</v>
          </cell>
          <cell r="O184">
            <v>200402857.52963993</v>
          </cell>
          <cell r="P184">
            <v>276907224.39582914</v>
          </cell>
          <cell r="Q184">
            <v>55.88967769648169</v>
          </cell>
          <cell r="R184">
            <v>4082</v>
          </cell>
          <cell r="S184">
            <v>1543</v>
          </cell>
          <cell r="T184">
            <v>-1887645.398100301</v>
          </cell>
          <cell r="W184">
            <v>0</v>
          </cell>
          <cell r="X184">
            <v>0</v>
          </cell>
          <cell r="Y184">
            <v>0</v>
          </cell>
        </row>
        <row r="185">
          <cell r="B185">
            <v>37316</v>
          </cell>
          <cell r="C185">
            <v>361639498.9800001</v>
          </cell>
          <cell r="D185">
            <v>155637587.78619388</v>
          </cell>
          <cell r="E185">
            <v>361639498.9800001</v>
          </cell>
          <cell r="F185">
            <v>499132090.20348805</v>
          </cell>
          <cell r="G185">
            <v>119483000</v>
          </cell>
          <cell r="H185">
            <v>119483000</v>
          </cell>
          <cell r="I185">
            <v>164909529.2466422</v>
          </cell>
          <cell r="J185">
            <v>696000</v>
          </cell>
          <cell r="M185">
            <v>202080684.09814</v>
          </cell>
          <cell r="N185">
            <v>86968791.57262008</v>
          </cell>
          <cell r="O185">
            <v>202080684.09814</v>
          </cell>
          <cell r="P185">
            <v>278910225.5924582</v>
          </cell>
          <cell r="Q185">
            <v>55.87904105279046</v>
          </cell>
          <cell r="R185">
            <v>4148</v>
          </cell>
          <cell r="S185">
            <v>1590</v>
          </cell>
          <cell r="T185">
            <v>-700679.0476531815</v>
          </cell>
          <cell r="W185">
            <v>0</v>
          </cell>
          <cell r="X185">
            <v>0</v>
          </cell>
          <cell r="Y185">
            <v>0</v>
          </cell>
        </row>
        <row r="186">
          <cell r="B186">
            <v>37347</v>
          </cell>
          <cell r="C186">
            <v>360335581.4</v>
          </cell>
          <cell r="D186">
            <v>152684568.3898305</v>
          </cell>
          <cell r="E186">
            <v>360335581.4</v>
          </cell>
          <cell r="F186">
            <v>493882577.07165354</v>
          </cell>
          <cell r="G186">
            <v>119127000</v>
          </cell>
          <cell r="H186">
            <v>119127000</v>
          </cell>
          <cell r="I186">
            <v>163277657.81615615</v>
          </cell>
          <cell r="J186">
            <v>-356000</v>
          </cell>
          <cell r="M186">
            <v>201918270.99779993</v>
          </cell>
          <cell r="N186">
            <v>85558589.40584743</v>
          </cell>
          <cell r="O186">
            <v>201918270.99779993</v>
          </cell>
          <cell r="P186">
            <v>276752896.98228496</v>
          </cell>
          <cell r="Q186">
            <v>56.036173339666746</v>
          </cell>
          <cell r="R186">
            <v>4155</v>
          </cell>
          <cell r="S186">
            <v>1588</v>
          </cell>
          <cell r="T186">
            <v>-6107730.003753679</v>
          </cell>
          <cell r="W186">
            <v>0</v>
          </cell>
          <cell r="X186">
            <v>0</v>
          </cell>
          <cell r="Y186">
            <v>0</v>
          </cell>
        </row>
        <row r="187">
          <cell r="B187">
            <v>37377</v>
          </cell>
          <cell r="C187">
            <v>361014088.13</v>
          </cell>
          <cell r="D187">
            <v>143145950.88421887</v>
          </cell>
          <cell r="E187">
            <v>361014088.13</v>
          </cell>
          <cell r="F187">
            <v>489398456.3678044</v>
          </cell>
          <cell r="G187">
            <v>119626000</v>
          </cell>
          <cell r="H187">
            <v>119626000</v>
          </cell>
          <cell r="I187">
            <v>162167576.46414393</v>
          </cell>
          <cell r="J187">
            <v>499000</v>
          </cell>
          <cell r="M187">
            <v>202251940.90001038</v>
          </cell>
          <cell r="N187">
            <v>80195059.83346963</v>
          </cell>
          <cell r="O187">
            <v>202251940.90001038</v>
          </cell>
          <cell r="P187">
            <v>274177077.64970785</v>
          </cell>
          <cell r="Q187">
            <v>56.023282068477094</v>
          </cell>
          <cell r="R187">
            <v>4201</v>
          </cell>
          <cell r="S187">
            <v>1615</v>
          </cell>
          <cell r="T187">
            <v>-1613564.2232031883</v>
          </cell>
          <cell r="W187">
            <v>0</v>
          </cell>
          <cell r="X187">
            <v>0</v>
          </cell>
          <cell r="Y187">
            <v>0</v>
          </cell>
        </row>
        <row r="188">
          <cell r="B188">
            <v>37408</v>
          </cell>
          <cell r="C188">
            <v>343827403.24</v>
          </cell>
          <cell r="D188">
            <v>120878710.18140909</v>
          </cell>
          <cell r="E188">
            <v>343827403.24</v>
          </cell>
          <cell r="F188">
            <v>458148564.66762197</v>
          </cell>
          <cell r="G188">
            <v>125683000</v>
          </cell>
          <cell r="H188">
            <v>125683000</v>
          </cell>
          <cell r="I188">
            <v>167472067.41089055</v>
          </cell>
          <cell r="J188">
            <v>6057000</v>
          </cell>
          <cell r="M188">
            <v>187970813</v>
          </cell>
          <cell r="N188">
            <v>66084521.51596119</v>
          </cell>
          <cell r="O188">
            <v>187970813</v>
          </cell>
          <cell r="P188">
            <v>250470315.52410352</v>
          </cell>
          <cell r="Q188">
            <v>54.6701080916438</v>
          </cell>
          <cell r="R188">
            <v>4330</v>
          </cell>
          <cell r="S188">
            <v>1645</v>
          </cell>
          <cell r="T188">
            <v>-21624343.627691433</v>
          </cell>
          <cell r="W188">
            <v>9467293.947584</v>
          </cell>
          <cell r="X188">
            <v>3328397.534658979</v>
          </cell>
          <cell r="Y188">
            <v>9467293.947584</v>
          </cell>
        </row>
        <row r="189">
          <cell r="B189">
            <v>37438</v>
          </cell>
          <cell r="C189">
            <v>329488730.83</v>
          </cell>
          <cell r="D189">
            <v>96102881.96879101</v>
          </cell>
          <cell r="E189">
            <v>329488730.83</v>
          </cell>
          <cell r="F189">
            <v>430222542.668077</v>
          </cell>
          <cell r="G189">
            <v>130629000</v>
          </cell>
          <cell r="H189">
            <v>130629000</v>
          </cell>
          <cell r="I189">
            <v>170565895.78835833</v>
          </cell>
          <cell r="J189">
            <v>4946000</v>
          </cell>
          <cell r="M189">
            <v>175120690</v>
          </cell>
          <cell r="N189">
            <v>51077932.04025084</v>
          </cell>
          <cell r="O189">
            <v>175120690</v>
          </cell>
          <cell r="P189">
            <v>228659925.13856345</v>
          </cell>
          <cell r="Q189">
            <v>53.14921987130227</v>
          </cell>
          <cell r="R189">
            <v>4389</v>
          </cell>
          <cell r="S189">
            <v>1654</v>
          </cell>
          <cell r="T189">
            <v>-18311316.221829824</v>
          </cell>
          <cell r="W189" t="e">
            <v>#VALUE!</v>
          </cell>
          <cell r="X189" t="e">
            <v>#VALUE!</v>
          </cell>
          <cell r="Y189" t="e">
            <v>#VALUE!</v>
          </cell>
        </row>
        <row r="190">
          <cell r="B190">
            <v>37469</v>
          </cell>
          <cell r="C190">
            <v>322508826.4700001</v>
          </cell>
          <cell r="D190">
            <v>106709733.14032362</v>
          </cell>
          <cell r="E190">
            <v>322508826.4700001</v>
          </cell>
          <cell r="F190">
            <v>411383059.94276536</v>
          </cell>
          <cell r="G190">
            <v>135515000</v>
          </cell>
          <cell r="H190">
            <v>135515000</v>
          </cell>
          <cell r="I190">
            <v>172859068.62871426</v>
          </cell>
          <cell r="J190">
            <v>4886000</v>
          </cell>
          <cell r="M190">
            <v>166213229</v>
          </cell>
          <cell r="N190">
            <v>54995608.97329848</v>
          </cell>
          <cell r="O190">
            <v>166213229</v>
          </cell>
          <cell r="P190">
            <v>212016853.9180991</v>
          </cell>
          <cell r="Q190">
            <v>51.53757520973189</v>
          </cell>
          <cell r="R190">
            <v>4376</v>
          </cell>
          <cell r="S190">
            <v>1644</v>
          </cell>
          <cell r="T190">
            <v>-10892587.87217845</v>
          </cell>
          <cell r="W190" t="e">
            <v>#VALUE!</v>
          </cell>
          <cell r="X190" t="e">
            <v>#VALUE!</v>
          </cell>
          <cell r="Y190" t="e">
            <v>#VALUE!</v>
          </cell>
        </row>
        <row r="191">
          <cell r="B191">
            <v>37500</v>
          </cell>
          <cell r="C191">
            <v>323187652.33000004</v>
          </cell>
          <cell r="D191">
            <v>82977137.36681303</v>
          </cell>
          <cell r="E191">
            <v>323187652.33000004</v>
          </cell>
          <cell r="F191">
            <v>401631047.18254405</v>
          </cell>
          <cell r="G191">
            <v>137393000</v>
          </cell>
          <cell r="H191">
            <v>137393000</v>
          </cell>
          <cell r="I191">
            <v>170740726.22430152</v>
          </cell>
          <cell r="J191">
            <v>1878000</v>
          </cell>
          <cell r="M191">
            <v>166494918.787758</v>
          </cell>
          <cell r="N191">
            <v>42746904.61571748</v>
          </cell>
          <cell r="O191">
            <v>166494918.787758</v>
          </cell>
          <cell r="P191">
            <v>206906198.616217</v>
          </cell>
          <cell r="Q191">
            <v>51.51648510932391</v>
          </cell>
          <cell r="R191">
            <v>4363</v>
          </cell>
          <cell r="S191">
            <v>1617</v>
          </cell>
          <cell r="T191">
            <v>-6468020.758164827</v>
          </cell>
          <cell r="W191" t="e">
            <v>#VALUE!</v>
          </cell>
          <cell r="X191" t="e">
            <v>#VALUE!</v>
          </cell>
          <cell r="Y191" t="e">
            <v>#VALUE!</v>
          </cell>
        </row>
        <row r="192">
          <cell r="B192">
            <v>37530</v>
          </cell>
          <cell r="C192">
            <v>330596857.07000005</v>
          </cell>
          <cell r="D192">
            <v>90698726.21947876</v>
          </cell>
          <cell r="E192">
            <v>330596857.07000005</v>
          </cell>
          <cell r="F192">
            <v>394228010.6376449</v>
          </cell>
          <cell r="G192">
            <v>138159000</v>
          </cell>
          <cell r="H192">
            <v>138159000</v>
          </cell>
          <cell r="I192">
            <v>164750954.3932349</v>
          </cell>
          <cell r="J192">
            <v>766000</v>
          </cell>
          <cell r="M192">
            <v>165510606</v>
          </cell>
          <cell r="N192">
            <v>45407573.66255144</v>
          </cell>
          <cell r="O192">
            <v>165510606</v>
          </cell>
          <cell r="P192">
            <v>197367021.33558202</v>
          </cell>
          <cell r="Q192">
            <v>50.064180121638316</v>
          </cell>
          <cell r="R192">
            <v>4373</v>
          </cell>
          <cell r="S192">
            <v>1616</v>
          </cell>
          <cell r="T192">
            <v>-865374.6099988599</v>
          </cell>
          <cell r="W192" t="e">
            <v>#VALUE!</v>
          </cell>
          <cell r="X192" t="e">
            <v>#VALUE!</v>
          </cell>
          <cell r="Y192" t="e">
            <v>#VALUE!</v>
          </cell>
        </row>
        <row r="193">
          <cell r="B193">
            <v>37561</v>
          </cell>
          <cell r="C193">
            <v>335821330.4200001</v>
          </cell>
          <cell r="D193">
            <v>92347402.8378936</v>
          </cell>
          <cell r="E193">
            <v>335821330.4200001</v>
          </cell>
          <cell r="F193">
            <v>378370420.4522724</v>
          </cell>
          <cell r="G193">
            <v>138943000</v>
          </cell>
          <cell r="H193">
            <v>138943000</v>
          </cell>
          <cell r="I193">
            <v>156547296.33507857</v>
          </cell>
          <cell r="J193">
            <v>784000</v>
          </cell>
          <cell r="M193">
            <v>166867136</v>
          </cell>
          <cell r="N193">
            <v>45886741.64718823</v>
          </cell>
          <cell r="O193">
            <v>166867136</v>
          </cell>
          <cell r="P193">
            <v>188009464.22617805</v>
          </cell>
          <cell r="Q193">
            <v>49.68926059321636</v>
          </cell>
          <cell r="R193">
            <v>4402</v>
          </cell>
          <cell r="S193">
            <v>1608</v>
          </cell>
          <cell r="T193">
            <v>-390862.7065203001</v>
          </cell>
          <cell r="W193" t="e">
            <v>#VALUE!</v>
          </cell>
          <cell r="X193" t="e">
            <v>#VALUE!</v>
          </cell>
          <cell r="Y193" t="e">
            <v>#VALUE!</v>
          </cell>
        </row>
        <row r="194">
          <cell r="B194">
            <v>37591</v>
          </cell>
          <cell r="C194">
            <v>344483046.04</v>
          </cell>
          <cell r="D194">
            <v>97496121.48416495</v>
          </cell>
          <cell r="E194">
            <v>344483046.04</v>
          </cell>
          <cell r="F194">
            <v>377932103.94387364</v>
          </cell>
          <cell r="G194">
            <v>139642000</v>
          </cell>
          <cell r="H194">
            <v>139642000</v>
          </cell>
          <cell r="I194">
            <v>153201138.5338318</v>
          </cell>
          <cell r="J194">
            <v>699000</v>
          </cell>
          <cell r="M194">
            <v>166053148.12</v>
          </cell>
          <cell r="N194">
            <v>46996617.360541135</v>
          </cell>
          <cell r="O194">
            <v>166053148.12</v>
          </cell>
          <cell r="P194">
            <v>182176790.28595275</v>
          </cell>
          <cell r="Q194">
            <v>48.20357635270055</v>
          </cell>
          <cell r="R194">
            <v>4424</v>
          </cell>
          <cell r="S194">
            <v>1607</v>
          </cell>
          <cell r="T194">
            <v>-3792599.7201463394</v>
          </cell>
        </row>
        <row r="195">
          <cell r="B195">
            <v>37622</v>
          </cell>
          <cell r="C195">
            <v>361008077.21000004</v>
          </cell>
          <cell r="D195">
            <v>102390401.38691929</v>
          </cell>
          <cell r="E195">
            <v>361008077.21000004</v>
          </cell>
          <cell r="F195">
            <v>387632909.11611545</v>
          </cell>
          <cell r="G195">
            <v>139750000</v>
          </cell>
          <cell r="H195">
            <v>139750000</v>
          </cell>
          <cell r="I195">
            <v>150056750.71769992</v>
          </cell>
          <cell r="J195">
            <v>108000</v>
          </cell>
          <cell r="M195">
            <v>177564615.318177</v>
          </cell>
          <cell r="N195">
            <v>50361510.95302542</v>
          </cell>
          <cell r="O195">
            <v>177564615.318177</v>
          </cell>
          <cell r="P195">
            <v>190660244.8449658</v>
          </cell>
          <cell r="Q195">
            <v>49.185773540154585</v>
          </cell>
          <cell r="R195">
            <v>4446</v>
          </cell>
          <cell r="S195">
            <v>1609</v>
          </cell>
          <cell r="T195">
            <v>9076177.787441522</v>
          </cell>
        </row>
        <row r="196">
          <cell r="B196">
            <v>37653</v>
          </cell>
          <cell r="C196">
            <v>370887064.39000005</v>
          </cell>
          <cell r="D196">
            <v>104088197.2356309</v>
          </cell>
          <cell r="E196">
            <v>370887064.39000005</v>
          </cell>
          <cell r="F196">
            <v>391995831.91315055</v>
          </cell>
          <cell r="G196">
            <v>139419000</v>
          </cell>
          <cell r="H196">
            <v>139419000</v>
          </cell>
          <cell r="I196">
            <v>147353930.98539424</v>
          </cell>
          <cell r="J196">
            <v>-331000</v>
          </cell>
          <cell r="M196">
            <v>183884236.70311373</v>
          </cell>
          <cell r="N196">
            <v>51606487.62435836</v>
          </cell>
          <cell r="O196">
            <v>183884236.70311373</v>
          </cell>
          <cell r="P196">
            <v>194349874.29584575</v>
          </cell>
          <cell r="Q196">
            <v>49.57957673868975</v>
          </cell>
          <cell r="R196">
            <v>4454</v>
          </cell>
          <cell r="S196">
            <v>1615</v>
          </cell>
          <cell r="T196">
            <v>4125746.4622467514</v>
          </cell>
        </row>
        <row r="197">
          <cell r="B197">
            <v>37681</v>
          </cell>
          <cell r="C197">
            <v>382977845.34000003</v>
          </cell>
          <cell r="D197">
            <v>114216052.41120158</v>
          </cell>
          <cell r="E197">
            <v>382977845.34000003</v>
          </cell>
          <cell r="F197">
            <v>398176826.0666989</v>
          </cell>
          <cell r="G197">
            <v>138215000</v>
          </cell>
          <cell r="H197">
            <v>138215000</v>
          </cell>
          <cell r="I197">
            <v>143700244.50357097</v>
          </cell>
          <cell r="J197">
            <v>-1204000</v>
          </cell>
          <cell r="M197">
            <v>190940539.7225659</v>
          </cell>
          <cell r="N197">
            <v>56944481.14358829</v>
          </cell>
          <cell r="O197">
            <v>190940539.7225659</v>
          </cell>
          <cell r="P197">
            <v>198518266.78563485</v>
          </cell>
          <cell r="Q197">
            <v>49.85681079098784</v>
          </cell>
          <cell r="R197">
            <v>4462</v>
          </cell>
          <cell r="S197">
            <v>1627</v>
          </cell>
          <cell r="T197">
            <v>5655918.782011494</v>
          </cell>
        </row>
        <row r="198">
          <cell r="B198">
            <v>37712</v>
          </cell>
          <cell r="C198">
            <v>393053073.9000001</v>
          </cell>
          <cell r="D198">
            <v>136013936.57000488</v>
          </cell>
          <cell r="E198">
            <v>393053073.9000001</v>
          </cell>
          <cell r="F198">
            <v>406977771.99423474</v>
          </cell>
          <cell r="G198">
            <v>137296000</v>
          </cell>
          <cell r="H198">
            <v>137296000</v>
          </cell>
          <cell r="I198">
            <v>142159987.78306574</v>
          </cell>
          <cell r="J198">
            <v>-919000</v>
          </cell>
          <cell r="M198">
            <v>196653716.2209854</v>
          </cell>
          <cell r="N198">
            <v>68050977.9988184</v>
          </cell>
          <cell r="O198">
            <v>196653716.2209854</v>
          </cell>
          <cell r="P198">
            <v>203620570.8503508</v>
          </cell>
          <cell r="Q198">
            <v>50.032356767935546</v>
          </cell>
          <cell r="R198">
            <v>4544</v>
          </cell>
          <cell r="S198">
            <v>1675</v>
          </cell>
          <cell r="T198">
            <v>5047775.914211761</v>
          </cell>
        </row>
        <row r="199">
          <cell r="B199">
            <v>37742</v>
          </cell>
          <cell r="C199">
            <v>403803505.76</v>
          </cell>
          <cell r="D199">
            <v>136162498.57027248</v>
          </cell>
          <cell r="E199">
            <v>403803505.76</v>
          </cell>
          <cell r="F199">
            <v>420919445.1617472</v>
          </cell>
          <cell r="G199">
            <v>136809000</v>
          </cell>
          <cell r="H199">
            <v>136809000</v>
          </cell>
          <cell r="I199">
            <v>142607896.04773608</v>
          </cell>
          <cell r="J199">
            <v>-487000</v>
          </cell>
          <cell r="M199">
            <v>205370895.22191197</v>
          </cell>
          <cell r="N199">
            <v>69251043.70849474</v>
          </cell>
          <cell r="O199">
            <v>205370895.22191197</v>
          </cell>
          <cell r="P199">
            <v>214075910.77368388</v>
          </cell>
          <cell r="Q199">
            <v>50.8591164495669</v>
          </cell>
          <cell r="R199">
            <v>4587</v>
          </cell>
          <cell r="S199">
            <v>1715</v>
          </cell>
          <cell r="T199">
            <v>3620688.783328794</v>
          </cell>
        </row>
        <row r="200">
          <cell r="B200">
            <v>37773</v>
          </cell>
          <cell r="C200">
            <v>409745804.94</v>
          </cell>
          <cell r="D200">
            <v>142669152.137883</v>
          </cell>
          <cell r="E200">
            <v>409745804.94</v>
          </cell>
          <cell r="F200">
            <v>430113392.3427395</v>
          </cell>
          <cell r="G200">
            <v>136723000</v>
          </cell>
          <cell r="H200">
            <v>136723000</v>
          </cell>
          <cell r="I200">
            <v>143519207.84127986</v>
          </cell>
          <cell r="J200">
            <v>-86000</v>
          </cell>
          <cell r="M200">
            <v>211082721.47532567</v>
          </cell>
          <cell r="N200">
            <v>73496769.3159212</v>
          </cell>
          <cell r="O200">
            <v>211082721.47532567</v>
          </cell>
          <cell r="P200">
            <v>221575191.99491128</v>
          </cell>
          <cell r="Q200">
            <v>51.515529611397724</v>
          </cell>
          <cell r="R200">
            <v>4590</v>
          </cell>
          <cell r="S200">
            <v>1736</v>
          </cell>
          <cell r="T200">
            <v>465012.9044609703</v>
          </cell>
        </row>
        <row r="201">
          <cell r="B201">
            <v>37803</v>
          </cell>
          <cell r="C201">
            <v>425270340.79999995</v>
          </cell>
          <cell r="D201">
            <v>143405948.67644578</v>
          </cell>
          <cell r="E201">
            <v>425270340.79999995</v>
          </cell>
          <cell r="F201">
            <v>447301335.331171</v>
          </cell>
          <cell r="G201">
            <v>137258000</v>
          </cell>
          <cell r="H201">
            <v>137258000</v>
          </cell>
          <cell r="I201">
            <v>144368606.9651389</v>
          </cell>
          <cell r="J201">
            <v>535000</v>
          </cell>
          <cell r="M201">
            <v>220165105.7454428</v>
          </cell>
          <cell r="N201">
            <v>74242153.34528504</v>
          </cell>
          <cell r="O201">
            <v>220165105.7454428</v>
          </cell>
          <cell r="P201">
            <v>231570688.9128654</v>
          </cell>
          <cell r="Q201">
            <v>51.77062320670608</v>
          </cell>
          <cell r="R201">
            <v>4629</v>
          </cell>
          <cell r="S201">
            <v>1787</v>
          </cell>
          <cell r="T201">
            <v>6713529.480377607</v>
          </cell>
        </row>
        <row r="202">
          <cell r="B202">
            <v>37834</v>
          </cell>
          <cell r="C202">
            <v>438976146.3900001</v>
          </cell>
          <cell r="D202">
            <v>147977800.90679255</v>
          </cell>
          <cell r="E202">
            <v>438976146.3900001</v>
          </cell>
          <cell r="F202">
            <v>458863378.1535583</v>
          </cell>
          <cell r="G202">
            <v>137899000</v>
          </cell>
          <cell r="H202">
            <v>137899000</v>
          </cell>
          <cell r="I202">
            <v>144146331.1944528</v>
          </cell>
          <cell r="J202">
            <v>641000</v>
          </cell>
          <cell r="M202">
            <v>224852136.0896442</v>
          </cell>
          <cell r="N202">
            <v>75797113.12646021</v>
          </cell>
          <cell r="O202">
            <v>224852136.0896442</v>
          </cell>
          <cell r="P202">
            <v>235038763.7224202</v>
          </cell>
          <cell r="Q202">
            <v>51.22194860444161</v>
          </cell>
          <cell r="R202">
            <v>4635</v>
          </cell>
          <cell r="S202">
            <v>1802</v>
          </cell>
          <cell r="T202">
            <v>5140658.594025329</v>
          </cell>
        </row>
        <row r="203">
          <cell r="B203">
            <v>37865</v>
          </cell>
          <cell r="C203">
            <v>452125637.50999993</v>
          </cell>
          <cell r="D203">
            <v>154657466.48081</v>
          </cell>
          <cell r="E203">
            <v>452125637.50999993</v>
          </cell>
          <cell r="F203">
            <v>467709334.0387199</v>
          </cell>
          <cell r="G203">
            <v>137820000</v>
          </cell>
          <cell r="H203">
            <v>137820000</v>
          </cell>
          <cell r="I203">
            <v>142570327.95622143</v>
          </cell>
          <cell r="J203">
            <v>-79000</v>
          </cell>
          <cell r="M203">
            <v>229073748.2406426</v>
          </cell>
          <cell r="N203">
            <v>78358674.2288577</v>
          </cell>
          <cell r="O203">
            <v>229073748.2406426</v>
          </cell>
          <cell r="P203">
            <v>236969376.0907656</v>
          </cell>
          <cell r="Q203">
            <v>50.66594973517202</v>
          </cell>
          <cell r="R203">
            <v>4632</v>
          </cell>
          <cell r="S203">
            <v>1808</v>
          </cell>
          <cell r="T203">
            <v>5222912.317084551</v>
          </cell>
        </row>
        <row r="204">
          <cell r="B204">
            <v>37895</v>
          </cell>
          <cell r="C204">
            <v>464931093.03999996</v>
          </cell>
          <cell r="D204">
            <v>162779599.83194453</v>
          </cell>
          <cell r="E204">
            <v>464931093.03999996</v>
          </cell>
          <cell r="F204">
            <v>478861111.43088484</v>
          </cell>
          <cell r="G204">
            <v>137782000</v>
          </cell>
          <cell r="H204">
            <v>137782000</v>
          </cell>
          <cell r="I204">
            <v>141910151.0801597</v>
          </cell>
          <cell r="J204">
            <v>-38000</v>
          </cell>
          <cell r="M204">
            <v>235234425.80682164</v>
          </cell>
          <cell r="N204">
            <v>82359227.57748815</v>
          </cell>
          <cell r="O204">
            <v>235234425.80682164</v>
          </cell>
          <cell r="P204">
            <v>242282394.69234496</v>
          </cell>
          <cell r="Q204">
            <v>50.59554616335015</v>
          </cell>
          <cell r="R204">
            <v>4646</v>
          </cell>
          <cell r="S204">
            <v>1833</v>
          </cell>
          <cell r="T204">
            <v>4912936.121623747</v>
          </cell>
        </row>
        <row r="205">
          <cell r="B205">
            <v>37926</v>
          </cell>
          <cell r="C205">
            <v>478341738.4799999</v>
          </cell>
          <cell r="D205">
            <v>162182728.17522207</v>
          </cell>
          <cell r="E205">
            <v>478341738.4799999</v>
          </cell>
          <cell r="F205">
            <v>490325130.39174795</v>
          </cell>
          <cell r="G205">
            <v>139774000</v>
          </cell>
          <cell r="H205">
            <v>139774000</v>
          </cell>
          <cell r="I205">
            <v>143275610.84917057</v>
          </cell>
          <cell r="J205">
            <v>1992000</v>
          </cell>
          <cell r="M205">
            <v>243407145.92761204</v>
          </cell>
          <cell r="N205">
            <v>82527682.2159124</v>
          </cell>
          <cell r="O205">
            <v>243407145.92761204</v>
          </cell>
          <cell r="P205">
            <v>249504968.86282006</v>
          </cell>
          <cell r="Q205">
            <v>50.88561719516124</v>
          </cell>
          <cell r="R205">
            <v>4668</v>
          </cell>
          <cell r="S205">
            <v>1843</v>
          </cell>
          <cell r="T205">
            <v>4060212.758217655</v>
          </cell>
        </row>
        <row r="206">
          <cell r="B206">
            <v>37956</v>
          </cell>
          <cell r="C206">
            <v>497195574.1500001</v>
          </cell>
          <cell r="D206">
            <v>172087627.7689326</v>
          </cell>
          <cell r="E206">
            <v>497195574.1500001</v>
          </cell>
          <cell r="F206">
            <v>506601727.9397329</v>
          </cell>
          <cell r="G206">
            <v>143056000</v>
          </cell>
          <cell r="H206">
            <v>143056000</v>
          </cell>
          <cell r="I206">
            <v>145762393.23136464</v>
          </cell>
          <cell r="J206">
            <v>3282000</v>
          </cell>
          <cell r="M206">
            <v>253038212.30191</v>
          </cell>
          <cell r="N206">
            <v>87580718.64249966</v>
          </cell>
          <cell r="O206">
            <v>253038212.30191</v>
          </cell>
          <cell r="P206">
            <v>257825295.01812252</v>
          </cell>
          <cell r="Q206">
            <v>50.89309427874559</v>
          </cell>
          <cell r="R206">
            <v>4692</v>
          </cell>
          <cell r="S206">
            <v>1854</v>
          </cell>
          <cell r="T206">
            <v>7426773.070728831</v>
          </cell>
        </row>
        <row r="207">
          <cell r="B207">
            <v>37987</v>
          </cell>
          <cell r="C207">
            <v>518486405.0600001</v>
          </cell>
          <cell r="D207">
            <v>176301950.1037098</v>
          </cell>
          <cell r="E207">
            <v>518486405.0600001</v>
          </cell>
          <cell r="F207">
            <v>524103769.07924485</v>
          </cell>
          <cell r="G207">
            <v>143327000</v>
          </cell>
          <cell r="H207">
            <v>143327000</v>
          </cell>
          <cell r="I207">
            <v>144879827.47036177</v>
          </cell>
          <cell r="J207">
            <v>271000</v>
          </cell>
          <cell r="M207">
            <v>267890674.19780597</v>
          </cell>
          <cell r="N207">
            <v>91091391.81808493</v>
          </cell>
          <cell r="O207">
            <v>267890674.19780597</v>
          </cell>
          <cell r="P207">
            <v>270793044.2882153</v>
          </cell>
          <cell r="Q207">
            <v>51.66782997266924</v>
          </cell>
          <cell r="R207">
            <v>4719</v>
          </cell>
          <cell r="S207">
            <v>1868</v>
          </cell>
          <cell r="T207">
            <v>14841199.967074782</v>
          </cell>
        </row>
        <row r="208">
          <cell r="B208">
            <v>38018</v>
          </cell>
          <cell r="C208">
            <v>521980385.84000003</v>
          </cell>
          <cell r="D208">
            <v>179140773.50538814</v>
          </cell>
          <cell r="E208">
            <v>521980385.84000003</v>
          </cell>
          <cell r="F208">
            <v>521980385.84000003</v>
          </cell>
          <cell r="G208">
            <v>143629000</v>
          </cell>
          <cell r="H208">
            <v>143629000</v>
          </cell>
          <cell r="I208">
            <v>143629000</v>
          </cell>
          <cell r="J208">
            <v>302000</v>
          </cell>
          <cell r="M208">
            <v>269074677.72127223</v>
          </cell>
          <cell r="N208">
            <v>92344937.09975709</v>
          </cell>
          <cell r="O208">
            <v>269074677.72127223</v>
          </cell>
          <cell r="P208">
            <v>269074677.72127223</v>
          </cell>
          <cell r="Q208">
            <v>51.548810074206564</v>
          </cell>
          <cell r="R208">
            <v>4707</v>
          </cell>
          <cell r="S208">
            <v>1880</v>
          </cell>
          <cell r="T208">
            <v>-1117589.7218813077</v>
          </cell>
        </row>
        <row r="214">
          <cell r="B214">
            <v>1</v>
          </cell>
          <cell r="C214">
            <v>2</v>
          </cell>
          <cell r="D214">
            <v>3</v>
          </cell>
          <cell r="E214">
            <v>4</v>
          </cell>
          <cell r="F214">
            <v>5</v>
          </cell>
          <cell r="G214">
            <v>6</v>
          </cell>
          <cell r="H214">
            <v>7</v>
          </cell>
          <cell r="I214">
            <v>8</v>
          </cell>
          <cell r="J214">
            <v>9</v>
          </cell>
          <cell r="K214">
            <v>10</v>
          </cell>
          <cell r="L214">
            <v>11</v>
          </cell>
          <cell r="M214">
            <v>12</v>
          </cell>
          <cell r="N214">
            <v>13</v>
          </cell>
          <cell r="O214">
            <v>14</v>
          </cell>
          <cell r="P214">
            <v>15</v>
          </cell>
          <cell r="Q214">
            <v>16</v>
          </cell>
          <cell r="R214">
            <v>17</v>
          </cell>
          <cell r="S214">
            <v>18</v>
          </cell>
          <cell r="T214">
            <v>19</v>
          </cell>
          <cell r="U214">
            <v>20</v>
          </cell>
          <cell r="V214">
            <v>21</v>
          </cell>
          <cell r="W214">
            <v>22</v>
          </cell>
          <cell r="X214">
            <v>23</v>
          </cell>
          <cell r="Y214">
            <v>24</v>
          </cell>
        </row>
      </sheetData>
      <sheetData sheetId="9">
        <row r="3">
          <cell r="B3" t="str">
            <v>Data</v>
          </cell>
          <cell r="C3" t="str">
            <v>PL (1)
Moeda Corrente</v>
          </cell>
          <cell r="L3" t="str">
            <v>PL (1)
Participação percentual</v>
          </cell>
        </row>
        <row r="4">
          <cell r="C4" t="str">
            <v>AÇÕES</v>
          </cell>
          <cell r="D4" t="str">
            <v>DI</v>
          </cell>
          <cell r="E4" t="str">
            <v>RENDA FIXA</v>
          </cell>
          <cell r="F4" t="str">
            <v>MISTOS</v>
          </cell>
          <cell r="G4" t="str">
            <v>CAMBIAL</v>
          </cell>
          <cell r="H4" t="str">
            <v>ESTRANGEIROS</v>
          </cell>
          <cell r="I4" t="str">
            <v>OUTROS</v>
          </cell>
          <cell r="J4" t="str">
            <v>PREVIDÊNCIA</v>
          </cell>
          <cell r="K4" t="str">
            <v>PRIVATIZAÇÃO</v>
          </cell>
          <cell r="L4" t="str">
            <v>AÇÕES</v>
          </cell>
          <cell r="M4" t="str">
            <v>DI</v>
          </cell>
          <cell r="N4" t="str">
            <v>RENDA FIXA</v>
          </cell>
          <cell r="O4" t="str">
            <v>MISTOS</v>
          </cell>
          <cell r="P4" t="str">
            <v>CAMBIAL</v>
          </cell>
          <cell r="Q4" t="str">
            <v>ESTRANGEIROS</v>
          </cell>
          <cell r="R4" t="str">
            <v>OUTROS</v>
          </cell>
          <cell r="S4" t="str">
            <v>PREVIDÊNCIA</v>
          </cell>
          <cell r="T4" t="str">
            <v>PRIVATIZAÇÃO</v>
          </cell>
          <cell r="U4" t="str">
            <v>Exclusivo</v>
          </cell>
        </row>
        <row r="5">
          <cell r="B5">
            <v>26634</v>
          </cell>
          <cell r="C5">
            <v>3217500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100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B6">
            <v>26999</v>
          </cell>
          <cell r="C6">
            <v>3407100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100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B7">
            <v>27364</v>
          </cell>
          <cell r="C7">
            <v>3781300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100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B8">
            <v>27729</v>
          </cell>
          <cell r="C8">
            <v>5362600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100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B9">
            <v>28095</v>
          </cell>
          <cell r="C9">
            <v>8434500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100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>
            <v>28460</v>
          </cell>
          <cell r="C10">
            <v>14636900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100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>
            <v>28825</v>
          </cell>
          <cell r="C11">
            <v>19831900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>
            <v>29190</v>
          </cell>
          <cell r="C12">
            <v>38596700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100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29556</v>
          </cell>
          <cell r="C13">
            <v>58000100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>
            <v>29921</v>
          </cell>
          <cell r="C14">
            <v>115189500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100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>
            <v>30286</v>
          </cell>
          <cell r="C15">
            <v>252648300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100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>
            <v>30651</v>
          </cell>
          <cell r="C16">
            <v>1234888200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100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>
            <v>31017</v>
          </cell>
          <cell r="C17">
            <v>3365051200</v>
          </cell>
          <cell r="D17">
            <v>0</v>
          </cell>
          <cell r="E17">
            <v>3054042500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52.422528121064815</v>
          </cell>
          <cell r="M17">
            <v>0</v>
          </cell>
          <cell r="N17">
            <v>47.577471878935185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B18">
            <v>31382</v>
          </cell>
          <cell r="C18">
            <v>18327925400</v>
          </cell>
          <cell r="D18">
            <v>0</v>
          </cell>
          <cell r="E18">
            <v>21203239700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46.36323101946722</v>
          </cell>
          <cell r="M18">
            <v>0</v>
          </cell>
          <cell r="N18">
            <v>53.63676898053278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>
            <v>31747</v>
          </cell>
          <cell r="C19">
            <v>31625156.9</v>
          </cell>
          <cell r="D19">
            <v>0</v>
          </cell>
          <cell r="E19">
            <v>14557782.5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68.47800791995495</v>
          </cell>
          <cell r="M19">
            <v>0</v>
          </cell>
          <cell r="N19">
            <v>31.521992080045035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B20">
            <v>32112</v>
          </cell>
          <cell r="C20">
            <v>45656470.5</v>
          </cell>
          <cell r="D20">
            <v>0</v>
          </cell>
          <cell r="E20">
            <v>300096584.3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13.204936259033161</v>
          </cell>
          <cell r="M20">
            <v>0</v>
          </cell>
          <cell r="N20">
            <v>86.79506374096684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>
            <v>32143</v>
          </cell>
          <cell r="C21">
            <v>58218757.2</v>
          </cell>
          <cell r="D21">
            <v>0</v>
          </cell>
          <cell r="E21">
            <v>369248129.8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13.61947766494484</v>
          </cell>
          <cell r="M21">
            <v>0</v>
          </cell>
          <cell r="N21">
            <v>86.38052233505516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>
            <v>32174</v>
          </cell>
          <cell r="C22">
            <v>64207820.1</v>
          </cell>
          <cell r="D22">
            <v>0</v>
          </cell>
          <cell r="E22">
            <v>447573883.3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12.545938956675878</v>
          </cell>
          <cell r="M22">
            <v>0</v>
          </cell>
          <cell r="N22">
            <v>87.45406104332412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>
            <v>32203</v>
          </cell>
          <cell r="C23">
            <v>90345570.1</v>
          </cell>
          <cell r="D23">
            <v>0</v>
          </cell>
          <cell r="E23">
            <v>548275152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14.146983800167545</v>
          </cell>
          <cell r="M23">
            <v>0</v>
          </cell>
          <cell r="N23">
            <v>85.85301619983245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B24">
            <v>32234</v>
          </cell>
          <cell r="C24">
            <v>108150342.2</v>
          </cell>
          <cell r="D24">
            <v>0</v>
          </cell>
          <cell r="E24">
            <v>716653635.3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13.112247897713369</v>
          </cell>
          <cell r="M24">
            <v>0</v>
          </cell>
          <cell r="N24">
            <v>86.88775210228663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>
            <v>32264</v>
          </cell>
          <cell r="C25">
            <v>123450299.3</v>
          </cell>
          <cell r="D25">
            <v>0</v>
          </cell>
          <cell r="E25">
            <v>905912259.6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11.992888048300665</v>
          </cell>
          <cell r="M25">
            <v>0</v>
          </cell>
          <cell r="N25">
            <v>88.00711195169934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>
            <v>32295</v>
          </cell>
          <cell r="C26">
            <v>142324047.3</v>
          </cell>
          <cell r="D26">
            <v>0</v>
          </cell>
          <cell r="E26">
            <v>1189941332.6000001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10.682860145377557</v>
          </cell>
          <cell r="M26">
            <v>0</v>
          </cell>
          <cell r="N26">
            <v>89.31713985462245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>
            <v>32325</v>
          </cell>
          <cell r="C27">
            <v>152857982.9</v>
          </cell>
          <cell r="D27">
            <v>0</v>
          </cell>
          <cell r="E27">
            <v>1532332179.7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9.070666699368969</v>
          </cell>
          <cell r="M27">
            <v>0</v>
          </cell>
          <cell r="N27">
            <v>90.92933330063103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>
            <v>32356</v>
          </cell>
          <cell r="C28">
            <v>193381302.5</v>
          </cell>
          <cell r="D28">
            <v>0</v>
          </cell>
          <cell r="E28">
            <v>1882880039.5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9.31391913860524</v>
          </cell>
          <cell r="M28">
            <v>0</v>
          </cell>
          <cell r="N28">
            <v>90.68608086139476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>
            <v>32387</v>
          </cell>
          <cell r="C29">
            <v>280854723.8</v>
          </cell>
          <cell r="D29">
            <v>0</v>
          </cell>
          <cell r="E29">
            <v>2523089490.5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10.016416245646132</v>
          </cell>
          <cell r="M29">
            <v>0</v>
          </cell>
          <cell r="N29">
            <v>89.98358375435386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>
            <v>32417</v>
          </cell>
          <cell r="C30">
            <v>368696265.6</v>
          </cell>
          <cell r="D30">
            <v>0</v>
          </cell>
          <cell r="E30">
            <v>3370768665.2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9.859599499469654</v>
          </cell>
          <cell r="M30">
            <v>0</v>
          </cell>
          <cell r="N30">
            <v>90.14040050053035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>
            <v>32448</v>
          </cell>
          <cell r="C31">
            <v>421406287.7</v>
          </cell>
          <cell r="D31">
            <v>0</v>
          </cell>
          <cell r="E31">
            <v>4724511966.4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8.189136843832399</v>
          </cell>
          <cell r="M31">
            <v>0</v>
          </cell>
          <cell r="N31">
            <v>91.8108631561676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>
            <v>32478</v>
          </cell>
          <cell r="C32">
            <v>584313077.5</v>
          </cell>
          <cell r="D32">
            <v>0</v>
          </cell>
          <cell r="E32">
            <v>7290965135.9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7.419586478935759</v>
          </cell>
          <cell r="M32">
            <v>0</v>
          </cell>
          <cell r="N32">
            <v>92.58041352106424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>
            <v>32509</v>
          </cell>
          <cell r="C33">
            <v>606093.49</v>
          </cell>
          <cell r="D33">
            <v>0</v>
          </cell>
          <cell r="E33">
            <v>7992478.4297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7.0487692102847035</v>
          </cell>
          <cell r="M33">
            <v>0</v>
          </cell>
          <cell r="N33">
            <v>92.9512307897153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B34">
            <v>32540</v>
          </cell>
          <cell r="C34">
            <v>805471.14</v>
          </cell>
          <cell r="D34">
            <v>0</v>
          </cell>
          <cell r="E34">
            <v>9379187.0193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7.908671330951775</v>
          </cell>
          <cell r="M34">
            <v>0</v>
          </cell>
          <cell r="N34">
            <v>92.09132866904822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B35">
            <v>32568</v>
          </cell>
          <cell r="C35">
            <v>945865.26</v>
          </cell>
          <cell r="D35">
            <v>0</v>
          </cell>
          <cell r="E35">
            <v>11037184.839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7.8933598056052</v>
          </cell>
          <cell r="M35">
            <v>0</v>
          </cell>
          <cell r="N35">
            <v>92.1066401943948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>
            <v>32599</v>
          </cell>
          <cell r="C36">
            <v>1424133.16</v>
          </cell>
          <cell r="D36">
            <v>0</v>
          </cell>
          <cell r="E36">
            <v>11955513.5019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10.644026677142186</v>
          </cell>
          <cell r="M36">
            <v>0</v>
          </cell>
          <cell r="N36">
            <v>89.3559733228578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>
            <v>32629</v>
          </cell>
          <cell r="C37">
            <v>1440890.09</v>
          </cell>
          <cell r="D37">
            <v>0</v>
          </cell>
          <cell r="E37">
            <v>13061097.277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9.935811234250677</v>
          </cell>
          <cell r="M37">
            <v>0</v>
          </cell>
          <cell r="N37">
            <v>90.06418876574932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B38">
            <v>32660</v>
          </cell>
          <cell r="C38">
            <v>1335932.31</v>
          </cell>
          <cell r="D38">
            <v>0</v>
          </cell>
          <cell r="E38">
            <v>16517122.177800002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7.482934143918722</v>
          </cell>
          <cell r="M38">
            <v>0</v>
          </cell>
          <cell r="N38">
            <v>92.51706585608127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>
            <v>32690</v>
          </cell>
          <cell r="C39">
            <v>2136577.72</v>
          </cell>
          <cell r="D39">
            <v>0</v>
          </cell>
          <cell r="E39">
            <v>22093441.019300003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8.817895450219224</v>
          </cell>
          <cell r="M39">
            <v>0</v>
          </cell>
          <cell r="N39">
            <v>91.18210454978079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>
            <v>32721</v>
          </cell>
          <cell r="C40">
            <v>2782905.05</v>
          </cell>
          <cell r="D40">
            <v>0</v>
          </cell>
          <cell r="E40">
            <v>33032173.846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7.770204996842289</v>
          </cell>
          <cell r="M40">
            <v>0</v>
          </cell>
          <cell r="N40">
            <v>92.22979500315772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>
            <v>32752</v>
          </cell>
          <cell r="C41">
            <v>3953932.09</v>
          </cell>
          <cell r="D41">
            <v>0</v>
          </cell>
          <cell r="E41">
            <v>49626102.86269999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7.379487701884663</v>
          </cell>
          <cell r="M41">
            <v>0</v>
          </cell>
          <cell r="N41">
            <v>92.62051229811534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>
            <v>32782</v>
          </cell>
          <cell r="C42">
            <v>6182264.95</v>
          </cell>
          <cell r="D42">
            <v>0</v>
          </cell>
          <cell r="E42">
            <v>77659946.14529999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7.373690256060725</v>
          </cell>
          <cell r="M42">
            <v>0</v>
          </cell>
          <cell r="N42">
            <v>92.62630974393927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>
            <v>32813</v>
          </cell>
          <cell r="C43">
            <v>6879772.6</v>
          </cell>
          <cell r="D43">
            <v>0</v>
          </cell>
          <cell r="E43">
            <v>127045710.5346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5.137015330447289</v>
          </cell>
          <cell r="M43">
            <v>0</v>
          </cell>
          <cell r="N43">
            <v>94.86298466955272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>
            <v>32843</v>
          </cell>
          <cell r="C44">
            <v>12399780.66</v>
          </cell>
          <cell r="D44">
            <v>0</v>
          </cell>
          <cell r="E44">
            <v>254205449.31090003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4.650989277799778</v>
          </cell>
          <cell r="M44">
            <v>0</v>
          </cell>
          <cell r="N44">
            <v>95.34901072220022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>
            <v>33055</v>
          </cell>
          <cell r="C45">
            <v>39481262.97</v>
          </cell>
          <cell r="D45">
            <v>0</v>
          </cell>
          <cell r="E45">
            <v>534712197.462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6.875951345787862</v>
          </cell>
          <cell r="M45">
            <v>0</v>
          </cell>
          <cell r="N45">
            <v>93.12404865421215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>
            <v>33086</v>
          </cell>
          <cell r="C46">
            <v>38297468.44</v>
          </cell>
          <cell r="D46">
            <v>0</v>
          </cell>
          <cell r="E46">
            <v>607273980.688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5.932336148342677</v>
          </cell>
          <cell r="M46">
            <v>0</v>
          </cell>
          <cell r="N46">
            <v>94.06766385165731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B47">
            <v>33117</v>
          </cell>
          <cell r="C47">
            <v>39463702.42</v>
          </cell>
          <cell r="D47">
            <v>0</v>
          </cell>
          <cell r="E47">
            <v>626577268.7590001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5.925116340837543</v>
          </cell>
          <cell r="M47">
            <v>0</v>
          </cell>
          <cell r="N47">
            <v>94.07488365916247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B48">
            <v>33147</v>
          </cell>
          <cell r="C48">
            <v>35266892.35</v>
          </cell>
          <cell r="D48">
            <v>0</v>
          </cell>
          <cell r="E48">
            <v>753692375.959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4.470052354615034</v>
          </cell>
          <cell r="M48">
            <v>0</v>
          </cell>
          <cell r="N48">
            <v>95.52994764538495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>
            <v>33178</v>
          </cell>
          <cell r="C49">
            <v>46795759.96</v>
          </cell>
          <cell r="D49">
            <v>0</v>
          </cell>
          <cell r="E49">
            <v>889961516.761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4.995505359061914</v>
          </cell>
          <cell r="M49">
            <v>0</v>
          </cell>
          <cell r="N49">
            <v>95.00449464093809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>
            <v>33208</v>
          </cell>
          <cell r="C50">
            <v>49811407.76</v>
          </cell>
          <cell r="D50">
            <v>0</v>
          </cell>
          <cell r="E50">
            <v>1184371245.6870003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4.0359834600559035</v>
          </cell>
          <cell r="M50">
            <v>0</v>
          </cell>
          <cell r="N50">
            <v>95.9640165399441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>
            <v>33239</v>
          </cell>
          <cell r="C51">
            <v>87055550.44</v>
          </cell>
          <cell r="D51">
            <v>0</v>
          </cell>
          <cell r="E51">
            <v>1522706721.41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5.407975572688286</v>
          </cell>
          <cell r="M51">
            <v>0</v>
          </cell>
          <cell r="N51">
            <v>94.5920244273117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B52">
            <v>33270</v>
          </cell>
          <cell r="C52">
            <v>118357473.84</v>
          </cell>
          <cell r="D52">
            <v>0</v>
          </cell>
          <cell r="E52">
            <v>1516623705.1499999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7.23907255697675</v>
          </cell>
          <cell r="M52">
            <v>0</v>
          </cell>
          <cell r="N52">
            <v>92.76092744302326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B53">
            <v>33298</v>
          </cell>
          <cell r="C53">
            <v>110091448.12</v>
          </cell>
          <cell r="D53">
            <v>0</v>
          </cell>
          <cell r="E53">
            <v>2557559762.46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4.12690563456622</v>
          </cell>
          <cell r="M53">
            <v>0</v>
          </cell>
          <cell r="N53">
            <v>95.87309436543379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>
            <v>33329</v>
          </cell>
          <cell r="C54">
            <v>121026407.28</v>
          </cell>
          <cell r="D54">
            <v>0</v>
          </cell>
          <cell r="E54">
            <v>2745045581.92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4.222727403081799</v>
          </cell>
          <cell r="M54">
            <v>0</v>
          </cell>
          <cell r="N54">
            <v>95.77727259691821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>
            <v>33359</v>
          </cell>
          <cell r="C55">
            <v>184502422.93</v>
          </cell>
          <cell r="D55">
            <v>0</v>
          </cell>
          <cell r="E55">
            <v>2910567498.2400002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5.961171399328332</v>
          </cell>
          <cell r="M55">
            <v>0</v>
          </cell>
          <cell r="N55">
            <v>94.03882860067166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B56">
            <v>33390</v>
          </cell>
          <cell r="C56">
            <v>201814318.26</v>
          </cell>
          <cell r="D56">
            <v>0</v>
          </cell>
          <cell r="E56">
            <v>3250606418.21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5.84558875249803</v>
          </cell>
          <cell r="M56">
            <v>0</v>
          </cell>
          <cell r="N56">
            <v>94.15441124750197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B57">
            <v>33420</v>
          </cell>
          <cell r="C57">
            <v>226649242</v>
          </cell>
          <cell r="D57">
            <v>0</v>
          </cell>
          <cell r="E57">
            <v>3699355425.7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5.773025281011181</v>
          </cell>
          <cell r="M57">
            <v>0</v>
          </cell>
          <cell r="N57">
            <v>94.22697471898883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B58">
            <v>33451</v>
          </cell>
          <cell r="C58">
            <v>235687510</v>
          </cell>
          <cell r="D58">
            <v>0</v>
          </cell>
          <cell r="E58">
            <v>4047272510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5.502911745601585</v>
          </cell>
          <cell r="M58">
            <v>0</v>
          </cell>
          <cell r="N58">
            <v>94.49708825439842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>
            <v>33482</v>
          </cell>
          <cell r="C59">
            <v>276430600</v>
          </cell>
          <cell r="D59">
            <v>0</v>
          </cell>
          <cell r="E59">
            <v>4821017900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5.422920898563271</v>
          </cell>
          <cell r="M59">
            <v>0</v>
          </cell>
          <cell r="N59">
            <v>94.57707910143672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B60">
            <v>33512</v>
          </cell>
          <cell r="C60">
            <v>324144180</v>
          </cell>
          <cell r="D60">
            <v>0</v>
          </cell>
          <cell r="E60">
            <v>5729873594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5.354199344972058</v>
          </cell>
          <cell r="M60">
            <v>0</v>
          </cell>
          <cell r="N60">
            <v>94.64580065502794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B61">
            <v>33543</v>
          </cell>
          <cell r="C61">
            <v>308712750</v>
          </cell>
          <cell r="D61">
            <v>0</v>
          </cell>
          <cell r="E61">
            <v>8491368140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3.508067185505155</v>
          </cell>
          <cell r="M61">
            <v>0</v>
          </cell>
          <cell r="N61">
            <v>96.49193281449485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B62">
            <v>33573</v>
          </cell>
          <cell r="C62">
            <v>583186380</v>
          </cell>
          <cell r="D62">
            <v>0</v>
          </cell>
          <cell r="E62">
            <v>12965198460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4.304471617001987</v>
          </cell>
          <cell r="M62">
            <v>0</v>
          </cell>
          <cell r="N62">
            <v>95.69552838299802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B63">
            <v>33604</v>
          </cell>
          <cell r="C63">
            <v>1038041280</v>
          </cell>
          <cell r="D63">
            <v>0</v>
          </cell>
          <cell r="E63">
            <v>15776563053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6.173450528138574</v>
          </cell>
          <cell r="M63">
            <v>0</v>
          </cell>
          <cell r="N63">
            <v>93.82654947186143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>
            <v>33635</v>
          </cell>
          <cell r="C64">
            <v>1176461600</v>
          </cell>
          <cell r="D64">
            <v>0</v>
          </cell>
          <cell r="E64">
            <v>19606522900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5.660696133416257</v>
          </cell>
          <cell r="M64">
            <v>0</v>
          </cell>
          <cell r="N64">
            <v>94.33930386658375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>
            <v>33664</v>
          </cell>
          <cell r="C65">
            <v>1577228290</v>
          </cell>
          <cell r="D65">
            <v>0</v>
          </cell>
          <cell r="E65">
            <v>25654134311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5.791955081755918</v>
          </cell>
          <cell r="M65">
            <v>0</v>
          </cell>
          <cell r="N65">
            <v>94.20804491824408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>
            <v>33695</v>
          </cell>
          <cell r="C66">
            <v>2146319786</v>
          </cell>
          <cell r="D66">
            <v>0</v>
          </cell>
          <cell r="E66">
            <v>30932917459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6.488419820878491</v>
          </cell>
          <cell r="M66">
            <v>0</v>
          </cell>
          <cell r="N66">
            <v>93.51158017912151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B67">
            <v>33725</v>
          </cell>
          <cell r="C67">
            <v>2507036665</v>
          </cell>
          <cell r="D67">
            <v>0</v>
          </cell>
          <cell r="E67">
            <v>36772585320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6.382537657713153</v>
          </cell>
          <cell r="M67">
            <v>0</v>
          </cell>
          <cell r="N67">
            <v>93.61746234228684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B68">
            <v>33756</v>
          </cell>
          <cell r="C68">
            <v>2211882440</v>
          </cell>
          <cell r="D68">
            <v>0</v>
          </cell>
          <cell r="E68">
            <v>43454962867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4.84351924274689</v>
          </cell>
          <cell r="M68">
            <v>0</v>
          </cell>
          <cell r="N68">
            <v>95.1564807572531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B69">
            <v>33786</v>
          </cell>
          <cell r="C69">
            <v>2885428285</v>
          </cell>
          <cell r="D69">
            <v>0</v>
          </cell>
          <cell r="E69">
            <v>51411820242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5.314133521084745</v>
          </cell>
          <cell r="M69">
            <v>0</v>
          </cell>
          <cell r="N69">
            <v>94.68586647891526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>
            <v>33817</v>
          </cell>
          <cell r="C70">
            <v>3427126397</v>
          </cell>
          <cell r="D70">
            <v>0</v>
          </cell>
          <cell r="E70">
            <v>64190553547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5.06838803082019</v>
          </cell>
          <cell r="M70">
            <v>0</v>
          </cell>
          <cell r="N70">
            <v>94.93161196917981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B71">
            <v>33848</v>
          </cell>
          <cell r="C71">
            <v>4454829478</v>
          </cell>
          <cell r="D71">
            <v>0</v>
          </cell>
          <cell r="E71">
            <v>84849087753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4.988392016978174</v>
          </cell>
          <cell r="M71">
            <v>0</v>
          </cell>
          <cell r="N71">
            <v>95.01160798302183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B72">
            <v>33878</v>
          </cell>
          <cell r="C72">
            <v>5094444411</v>
          </cell>
          <cell r="D72">
            <v>0</v>
          </cell>
          <cell r="E72">
            <v>112038864409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4.349270469964003</v>
          </cell>
          <cell r="M72">
            <v>0</v>
          </cell>
          <cell r="N72">
            <v>95.650729530036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B73">
            <v>33909</v>
          </cell>
          <cell r="C73">
            <v>5594620360</v>
          </cell>
          <cell r="D73">
            <v>0</v>
          </cell>
          <cell r="E73">
            <v>173924994680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3.1164395928285744</v>
          </cell>
          <cell r="M73">
            <v>0</v>
          </cell>
          <cell r="N73">
            <v>96.88356040717143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B74">
            <v>33939</v>
          </cell>
          <cell r="C74">
            <v>7448658280</v>
          </cell>
          <cell r="D74">
            <v>0</v>
          </cell>
          <cell r="E74">
            <v>225789566940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3.1935838445752687</v>
          </cell>
          <cell r="M74">
            <v>0</v>
          </cell>
          <cell r="N74">
            <v>96.80641615542473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B75">
            <v>33970</v>
          </cell>
          <cell r="C75">
            <v>9460943821</v>
          </cell>
          <cell r="D75">
            <v>0</v>
          </cell>
          <cell r="E75">
            <v>257059319761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3.549802815683154</v>
          </cell>
          <cell r="M75">
            <v>0</v>
          </cell>
          <cell r="N75">
            <v>96.45019718431685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B76">
            <v>34001</v>
          </cell>
          <cell r="C76">
            <v>13500100000</v>
          </cell>
          <cell r="D76">
            <v>0</v>
          </cell>
          <cell r="E76">
            <v>358872620000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3.6254266961339168</v>
          </cell>
          <cell r="M76">
            <v>0</v>
          </cell>
          <cell r="N76">
            <v>96.37457330386609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B77">
            <v>34029</v>
          </cell>
          <cell r="C77">
            <v>19155350000</v>
          </cell>
          <cell r="D77">
            <v>0</v>
          </cell>
          <cell r="E77">
            <v>430394430000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4.261007535138822</v>
          </cell>
          <cell r="M77">
            <v>0</v>
          </cell>
          <cell r="N77">
            <v>95.73899246486118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B78">
            <v>34060</v>
          </cell>
          <cell r="C78">
            <v>24400430000</v>
          </cell>
          <cell r="D78">
            <v>0</v>
          </cell>
          <cell r="E78">
            <v>505192730000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4.607391454980272</v>
          </cell>
          <cell r="M78">
            <v>0</v>
          </cell>
          <cell r="N78">
            <v>95.39260854501973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B79">
            <v>34090</v>
          </cell>
          <cell r="C79">
            <v>35978060000</v>
          </cell>
          <cell r="D79">
            <v>0</v>
          </cell>
          <cell r="E79">
            <v>660947210000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5.162398545255792</v>
          </cell>
          <cell r="M79">
            <v>0</v>
          </cell>
          <cell r="N79">
            <v>94.8376014547442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B80">
            <v>34121</v>
          </cell>
          <cell r="C80">
            <v>53690877566.62</v>
          </cell>
          <cell r="D80">
            <v>0</v>
          </cell>
          <cell r="E80">
            <v>905159444185.45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5.599505610897928</v>
          </cell>
          <cell r="M80">
            <v>0</v>
          </cell>
          <cell r="N80">
            <v>94.40049438910208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B81">
            <v>34151</v>
          </cell>
          <cell r="C81">
            <v>72282160</v>
          </cell>
          <cell r="D81">
            <v>0</v>
          </cell>
          <cell r="E81">
            <v>1280093710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5.344827692023224</v>
          </cell>
          <cell r="M81">
            <v>0</v>
          </cell>
          <cell r="N81">
            <v>94.65517230797677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B82">
            <v>34182</v>
          </cell>
          <cell r="C82">
            <v>109611501.24000001</v>
          </cell>
          <cell r="D82">
            <v>0</v>
          </cell>
          <cell r="E82">
            <v>2162956289.3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4.823244512057195</v>
          </cell>
          <cell r="M82">
            <v>0</v>
          </cell>
          <cell r="N82">
            <v>95.17675548794281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>
            <v>34213</v>
          </cell>
          <cell r="C83">
            <v>168652590.94</v>
          </cell>
          <cell r="D83">
            <v>0</v>
          </cell>
          <cell r="E83">
            <v>2721895548.85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5.8346231504815105</v>
          </cell>
          <cell r="M83">
            <v>0</v>
          </cell>
          <cell r="N83">
            <v>94.1653768495185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B84">
            <v>34243</v>
          </cell>
          <cell r="C84">
            <v>251785810</v>
          </cell>
          <cell r="D84">
            <v>0</v>
          </cell>
          <cell r="E84">
            <v>3645880550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6.459911822724611</v>
          </cell>
          <cell r="M84">
            <v>0</v>
          </cell>
          <cell r="N84">
            <v>93.5400881772754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B85">
            <v>34274</v>
          </cell>
          <cell r="C85">
            <v>412713680</v>
          </cell>
          <cell r="D85">
            <v>0</v>
          </cell>
          <cell r="E85">
            <v>5152048930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7.416555007366253</v>
          </cell>
          <cell r="M85">
            <v>0</v>
          </cell>
          <cell r="N85">
            <v>92.58344499263374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B86">
            <v>34304</v>
          </cell>
          <cell r="C86">
            <v>698874790</v>
          </cell>
          <cell r="D86">
            <v>0</v>
          </cell>
          <cell r="E86">
            <v>7233936608.15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8.809925698762783</v>
          </cell>
          <cell r="M86">
            <v>0</v>
          </cell>
          <cell r="N86">
            <v>91.19007430123722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B87">
            <v>34335</v>
          </cell>
          <cell r="C87">
            <v>1358016410</v>
          </cell>
          <cell r="D87">
            <v>0</v>
          </cell>
          <cell r="E87">
            <v>10376002790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11.573326980750124</v>
          </cell>
          <cell r="M87">
            <v>0</v>
          </cell>
          <cell r="N87">
            <v>88.42667301924988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B88">
            <v>34366</v>
          </cell>
          <cell r="C88">
            <v>1927748330</v>
          </cell>
          <cell r="D88">
            <v>0</v>
          </cell>
          <cell r="E88">
            <v>15982785350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10.763209876613795</v>
          </cell>
          <cell r="M88">
            <v>0</v>
          </cell>
          <cell r="N88">
            <v>89.2367901233862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B89">
            <v>34394</v>
          </cell>
          <cell r="C89">
            <v>2826499220</v>
          </cell>
          <cell r="D89">
            <v>0</v>
          </cell>
          <cell r="E89">
            <v>24919057730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10.187213848666318</v>
          </cell>
          <cell r="M89">
            <v>0</v>
          </cell>
          <cell r="N89">
            <v>89.81278615133368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>
            <v>34425</v>
          </cell>
          <cell r="C90">
            <v>3402333500</v>
          </cell>
          <cell r="D90">
            <v>0</v>
          </cell>
          <cell r="E90">
            <v>38655748500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8.089606891726541</v>
          </cell>
          <cell r="M90">
            <v>0</v>
          </cell>
          <cell r="N90">
            <v>91.91039310827345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B91">
            <v>34455</v>
          </cell>
          <cell r="C91">
            <v>5056289240</v>
          </cell>
          <cell r="D91">
            <v>0</v>
          </cell>
          <cell r="E91">
            <v>58457791002.49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7.960895002644493</v>
          </cell>
          <cell r="M91">
            <v>0</v>
          </cell>
          <cell r="N91">
            <v>92.03910499735551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B92">
            <v>34486</v>
          </cell>
          <cell r="C92">
            <v>2944911.08</v>
          </cell>
          <cell r="D92">
            <v>0</v>
          </cell>
          <cell r="E92">
            <v>31079856.47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8.655198233676105</v>
          </cell>
          <cell r="M92">
            <v>0</v>
          </cell>
          <cell r="N92">
            <v>91.34480176632391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B93">
            <v>34516</v>
          </cell>
          <cell r="C93">
            <v>3238255.1</v>
          </cell>
          <cell r="D93">
            <v>0</v>
          </cell>
          <cell r="E93">
            <v>31900892.299999997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9.215519839277603</v>
          </cell>
          <cell r="M93">
            <v>0</v>
          </cell>
          <cell r="N93">
            <v>90.78448016072238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B94">
            <v>34547</v>
          </cell>
          <cell r="C94">
            <v>4327101.58</v>
          </cell>
          <cell r="D94">
            <v>0</v>
          </cell>
          <cell r="E94">
            <v>34700218.160000004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11.08736548865551</v>
          </cell>
          <cell r="M94">
            <v>0</v>
          </cell>
          <cell r="N94">
            <v>88.91263451134449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B95">
            <v>34578</v>
          </cell>
          <cell r="C95">
            <v>4721656.3</v>
          </cell>
          <cell r="D95">
            <v>0</v>
          </cell>
          <cell r="E95">
            <v>37128572.29000001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11.282271230241802</v>
          </cell>
          <cell r="M95">
            <v>0</v>
          </cell>
          <cell r="N95">
            <v>88.7177287697582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B96">
            <v>34608</v>
          </cell>
          <cell r="C96">
            <v>4509310.54</v>
          </cell>
          <cell r="D96">
            <v>0</v>
          </cell>
          <cell r="E96">
            <v>39294889.169999994</v>
          </cell>
          <cell r="F96">
            <v>0</v>
          </cell>
          <cell r="G96">
            <v>0</v>
          </cell>
          <cell r="H96">
            <v>0</v>
          </cell>
          <cell r="I96">
            <v>31800</v>
          </cell>
          <cell r="J96">
            <v>0</v>
          </cell>
          <cell r="K96">
            <v>0</v>
          </cell>
          <cell r="L96">
            <v>10.286774728149574</v>
          </cell>
          <cell r="M96">
            <v>0</v>
          </cell>
          <cell r="N96">
            <v>89.64068215612278</v>
          </cell>
          <cell r="O96">
            <v>0</v>
          </cell>
          <cell r="P96">
            <v>0</v>
          </cell>
          <cell r="Q96">
            <v>0</v>
          </cell>
          <cell r="R96">
            <v>0.07254311572765544</v>
          </cell>
          <cell r="S96">
            <v>0</v>
          </cell>
          <cell r="T96">
            <v>0</v>
          </cell>
        </row>
        <row r="97">
          <cell r="B97">
            <v>34639</v>
          </cell>
          <cell r="C97">
            <v>4633421.0600000005</v>
          </cell>
          <cell r="D97">
            <v>0</v>
          </cell>
          <cell r="E97">
            <v>40979639.620000005</v>
          </cell>
          <cell r="F97">
            <v>0</v>
          </cell>
          <cell r="G97">
            <v>0</v>
          </cell>
          <cell r="H97">
            <v>0</v>
          </cell>
          <cell r="I97">
            <v>37741.24</v>
          </cell>
          <cell r="J97">
            <v>0</v>
          </cell>
          <cell r="K97">
            <v>0</v>
          </cell>
          <cell r="L97">
            <v>10.149703543258152</v>
          </cell>
          <cell r="M97">
            <v>0</v>
          </cell>
          <cell r="N97">
            <v>89.76762268451297</v>
          </cell>
          <cell r="O97">
            <v>0</v>
          </cell>
          <cell r="P97">
            <v>0</v>
          </cell>
          <cell r="Q97">
            <v>0</v>
          </cell>
          <cell r="R97">
            <v>0.08267377222888443</v>
          </cell>
          <cell r="S97">
            <v>0</v>
          </cell>
          <cell r="T97">
            <v>0</v>
          </cell>
        </row>
        <row r="98">
          <cell r="B98">
            <v>34669</v>
          </cell>
          <cell r="C98">
            <v>3331325.29</v>
          </cell>
          <cell r="D98">
            <v>0</v>
          </cell>
          <cell r="E98">
            <v>42663909.72</v>
          </cell>
          <cell r="F98">
            <v>0</v>
          </cell>
          <cell r="G98">
            <v>0</v>
          </cell>
          <cell r="H98">
            <v>0</v>
          </cell>
          <cell r="I98">
            <v>26503.14</v>
          </cell>
          <cell r="J98">
            <v>0</v>
          </cell>
          <cell r="K98">
            <v>0</v>
          </cell>
          <cell r="L98">
            <v>7.2385907701749845</v>
          </cell>
          <cell r="M98">
            <v>0</v>
          </cell>
          <cell r="N98">
            <v>92.70382092250463</v>
          </cell>
          <cell r="O98">
            <v>0</v>
          </cell>
          <cell r="P98">
            <v>0</v>
          </cell>
          <cell r="Q98">
            <v>0</v>
          </cell>
          <cell r="R98">
            <v>0.05758830732037442</v>
          </cell>
          <cell r="S98">
            <v>0</v>
          </cell>
          <cell r="T98">
            <v>0</v>
          </cell>
        </row>
        <row r="99">
          <cell r="B99">
            <v>34700</v>
          </cell>
          <cell r="C99">
            <v>3035293.2600000002</v>
          </cell>
          <cell r="D99">
            <v>0</v>
          </cell>
          <cell r="E99">
            <v>44433397.00999999</v>
          </cell>
          <cell r="F99">
            <v>0</v>
          </cell>
          <cell r="G99">
            <v>0</v>
          </cell>
          <cell r="H99">
            <v>0</v>
          </cell>
          <cell r="I99">
            <v>26131.05</v>
          </cell>
          <cell r="J99">
            <v>0</v>
          </cell>
          <cell r="K99">
            <v>0</v>
          </cell>
          <cell r="L99">
            <v>6.390787828318122</v>
          </cell>
          <cell r="M99">
            <v>0</v>
          </cell>
          <cell r="N99">
            <v>93.55419343643085</v>
          </cell>
          <cell r="O99">
            <v>0</v>
          </cell>
          <cell r="P99">
            <v>0</v>
          </cell>
          <cell r="Q99">
            <v>0</v>
          </cell>
          <cell r="R99">
            <v>0.05501873525102884</v>
          </cell>
          <cell r="S99">
            <v>0</v>
          </cell>
          <cell r="T99">
            <v>0</v>
          </cell>
        </row>
        <row r="100">
          <cell r="B100">
            <v>34731</v>
          </cell>
          <cell r="C100">
            <v>2737551.58</v>
          </cell>
          <cell r="D100">
            <v>0</v>
          </cell>
          <cell r="E100">
            <v>45525534.239999995</v>
          </cell>
          <cell r="F100">
            <v>0</v>
          </cell>
          <cell r="G100">
            <v>0</v>
          </cell>
          <cell r="H100">
            <v>0</v>
          </cell>
          <cell r="I100">
            <v>28014.16</v>
          </cell>
          <cell r="J100">
            <v>0</v>
          </cell>
          <cell r="K100">
            <v>0</v>
          </cell>
          <cell r="L100">
            <v>5.668853227890378</v>
          </cell>
          <cell r="M100">
            <v>0</v>
          </cell>
          <cell r="N100">
            <v>94.27313575142131</v>
          </cell>
          <cell r="O100">
            <v>0</v>
          </cell>
          <cell r="P100">
            <v>0</v>
          </cell>
          <cell r="Q100">
            <v>0</v>
          </cell>
          <cell r="R100">
            <v>0.058011020688288735</v>
          </cell>
          <cell r="S100">
            <v>0</v>
          </cell>
          <cell r="T100">
            <v>0</v>
          </cell>
        </row>
        <row r="101">
          <cell r="B101">
            <v>34759</v>
          </cell>
          <cell r="C101">
            <v>2491829.82</v>
          </cell>
          <cell r="D101">
            <v>0</v>
          </cell>
          <cell r="E101">
            <v>44653857.65</v>
          </cell>
          <cell r="F101">
            <v>0</v>
          </cell>
          <cell r="G101">
            <v>0</v>
          </cell>
          <cell r="H101">
            <v>0</v>
          </cell>
          <cell r="I101">
            <v>32859.34</v>
          </cell>
          <cell r="J101">
            <v>0</v>
          </cell>
          <cell r="K101">
            <v>0</v>
          </cell>
          <cell r="L101">
            <v>5.281701087647383</v>
          </cell>
          <cell r="M101">
            <v>0</v>
          </cell>
          <cell r="N101">
            <v>94.64865000999805</v>
          </cell>
          <cell r="O101">
            <v>0</v>
          </cell>
          <cell r="P101">
            <v>0</v>
          </cell>
          <cell r="Q101">
            <v>0</v>
          </cell>
          <cell r="R101">
            <v>0.06964890235456575</v>
          </cell>
          <cell r="S101">
            <v>0</v>
          </cell>
          <cell r="T101">
            <v>0</v>
          </cell>
        </row>
        <row r="102">
          <cell r="B102">
            <v>34790</v>
          </cell>
          <cell r="C102">
            <v>2752714.59</v>
          </cell>
          <cell r="D102">
            <v>0</v>
          </cell>
          <cell r="E102">
            <v>45375791.720000006</v>
          </cell>
          <cell r="F102">
            <v>0</v>
          </cell>
          <cell r="G102">
            <v>0</v>
          </cell>
          <cell r="H102">
            <v>0</v>
          </cell>
          <cell r="I102">
            <v>37134.56</v>
          </cell>
          <cell r="J102">
            <v>0</v>
          </cell>
          <cell r="K102">
            <v>0</v>
          </cell>
          <cell r="L102">
            <v>5.7151001009820055</v>
          </cell>
          <cell r="M102">
            <v>0</v>
          </cell>
          <cell r="N102">
            <v>94.20780228476593</v>
          </cell>
          <cell r="O102">
            <v>0</v>
          </cell>
          <cell r="P102">
            <v>0</v>
          </cell>
          <cell r="Q102">
            <v>0</v>
          </cell>
          <cell r="R102">
            <v>0.07709761425209083</v>
          </cell>
          <cell r="S102">
            <v>0</v>
          </cell>
          <cell r="T102">
            <v>0</v>
          </cell>
        </row>
        <row r="103">
          <cell r="B103">
            <v>34820</v>
          </cell>
          <cell r="C103">
            <v>2735689.4299999997</v>
          </cell>
          <cell r="D103">
            <v>0</v>
          </cell>
          <cell r="E103">
            <v>46731221.199999996</v>
          </cell>
          <cell r="F103">
            <v>0</v>
          </cell>
          <cell r="G103">
            <v>0</v>
          </cell>
          <cell r="H103">
            <v>0</v>
          </cell>
          <cell r="I103">
            <v>49690.18</v>
          </cell>
          <cell r="J103">
            <v>0</v>
          </cell>
          <cell r="K103">
            <v>0</v>
          </cell>
          <cell r="L103">
            <v>5.524792464040708</v>
          </cell>
          <cell r="M103">
            <v>0</v>
          </cell>
          <cell r="N103">
            <v>94.37485698849206</v>
          </cell>
          <cell r="O103">
            <v>0</v>
          </cell>
          <cell r="P103">
            <v>0</v>
          </cell>
          <cell r="Q103">
            <v>0</v>
          </cell>
          <cell r="R103">
            <v>0.10035054746723435</v>
          </cell>
          <cell r="S103">
            <v>0</v>
          </cell>
          <cell r="T103">
            <v>0</v>
          </cell>
        </row>
        <row r="104">
          <cell r="B104">
            <v>34851</v>
          </cell>
          <cell r="C104">
            <v>2631617.92</v>
          </cell>
          <cell r="D104">
            <v>0</v>
          </cell>
          <cell r="E104">
            <v>46981972.620000005</v>
          </cell>
          <cell r="F104">
            <v>0</v>
          </cell>
          <cell r="G104">
            <v>0</v>
          </cell>
          <cell r="H104">
            <v>0</v>
          </cell>
          <cell r="I104">
            <v>57032.56</v>
          </cell>
          <cell r="J104">
            <v>0</v>
          </cell>
          <cell r="K104">
            <v>0</v>
          </cell>
          <cell r="L104">
            <v>5.298137522257094</v>
          </cell>
          <cell r="M104">
            <v>0</v>
          </cell>
          <cell r="N104">
            <v>94.58704096667553</v>
          </cell>
          <cell r="O104">
            <v>0</v>
          </cell>
          <cell r="P104">
            <v>0</v>
          </cell>
          <cell r="Q104">
            <v>0</v>
          </cell>
          <cell r="R104">
            <v>0.11482151106737375</v>
          </cell>
          <cell r="S104">
            <v>0</v>
          </cell>
          <cell r="T104">
            <v>0</v>
          </cell>
        </row>
        <row r="105">
          <cell r="B105">
            <v>34881</v>
          </cell>
          <cell r="C105">
            <v>2662368.8</v>
          </cell>
          <cell r="D105">
            <v>0</v>
          </cell>
          <cell r="E105">
            <v>49001691.93</v>
          </cell>
          <cell r="F105">
            <v>0</v>
          </cell>
          <cell r="G105">
            <v>0</v>
          </cell>
          <cell r="H105">
            <v>0</v>
          </cell>
          <cell r="I105">
            <v>57248.17</v>
          </cell>
          <cell r="J105">
            <v>0</v>
          </cell>
          <cell r="K105">
            <v>0</v>
          </cell>
          <cell r="L105">
            <v>5.147527888645524</v>
          </cell>
          <cell r="M105">
            <v>0</v>
          </cell>
          <cell r="N105">
            <v>94.74178626210288</v>
          </cell>
          <cell r="O105">
            <v>0</v>
          </cell>
          <cell r="P105">
            <v>0</v>
          </cell>
          <cell r="Q105">
            <v>0</v>
          </cell>
          <cell r="R105">
            <v>0.1106858492515838</v>
          </cell>
          <cell r="S105">
            <v>0</v>
          </cell>
          <cell r="T105">
            <v>0</v>
          </cell>
        </row>
        <row r="106">
          <cell r="B106">
            <v>34912</v>
          </cell>
          <cell r="C106">
            <v>2777750.04</v>
          </cell>
          <cell r="D106">
            <v>0</v>
          </cell>
          <cell r="E106">
            <v>54509900.599999994</v>
          </cell>
          <cell r="F106">
            <v>0</v>
          </cell>
          <cell r="G106">
            <v>0</v>
          </cell>
          <cell r="H106">
            <v>0</v>
          </cell>
          <cell r="I106">
            <v>56796.02</v>
          </cell>
          <cell r="J106">
            <v>0</v>
          </cell>
          <cell r="K106">
            <v>0</v>
          </cell>
          <cell r="L106">
            <v>4.843973918642047</v>
          </cell>
          <cell r="M106">
            <v>0</v>
          </cell>
          <cell r="N106">
            <v>95.05698245410534</v>
          </cell>
          <cell r="O106">
            <v>0</v>
          </cell>
          <cell r="P106">
            <v>0</v>
          </cell>
          <cell r="Q106">
            <v>0</v>
          </cell>
          <cell r="R106">
            <v>0.09904362725260624</v>
          </cell>
          <cell r="S106">
            <v>0</v>
          </cell>
          <cell r="T106">
            <v>0</v>
          </cell>
        </row>
        <row r="107">
          <cell r="B107">
            <v>34943</v>
          </cell>
          <cell r="C107">
            <v>2176514.8</v>
          </cell>
          <cell r="D107">
            <v>0</v>
          </cell>
          <cell r="E107">
            <v>58661232.81999999</v>
          </cell>
          <cell r="F107">
            <v>4773532.43</v>
          </cell>
          <cell r="G107">
            <v>127398.87</v>
          </cell>
          <cell r="H107">
            <v>0</v>
          </cell>
          <cell r="I107">
            <v>65728.65</v>
          </cell>
          <cell r="J107">
            <v>0</v>
          </cell>
          <cell r="K107">
            <v>0</v>
          </cell>
          <cell r="L107">
            <v>3.3075516980906086</v>
          </cell>
          <cell r="M107">
            <v>0</v>
          </cell>
          <cell r="N107">
            <v>89.1448384480912</v>
          </cell>
          <cell r="O107">
            <v>7.2541226435662605</v>
          </cell>
          <cell r="P107">
            <v>0.19360233562543416</v>
          </cell>
          <cell r="Q107">
            <v>0</v>
          </cell>
          <cell r="R107">
            <v>0.09988487462649152</v>
          </cell>
          <cell r="S107">
            <v>0</v>
          </cell>
          <cell r="T107">
            <v>0</v>
          </cell>
        </row>
        <row r="108">
          <cell r="B108">
            <v>34973</v>
          </cell>
          <cell r="C108">
            <v>1753823.3399999999</v>
          </cell>
          <cell r="D108">
            <v>0</v>
          </cell>
          <cell r="E108">
            <v>53698974.79000001</v>
          </cell>
          <cell r="F108">
            <v>7999749.01</v>
          </cell>
          <cell r="G108">
            <v>57589.48</v>
          </cell>
          <cell r="H108">
            <v>0</v>
          </cell>
          <cell r="I108">
            <v>72095.58</v>
          </cell>
          <cell r="J108">
            <v>0</v>
          </cell>
          <cell r="K108">
            <v>0</v>
          </cell>
          <cell r="L108">
            <v>2.7583544636861617</v>
          </cell>
          <cell r="M108">
            <v>0</v>
          </cell>
          <cell r="N108">
            <v>84.45594458069374</v>
          </cell>
          <cell r="O108">
            <v>12.58173664749065</v>
          </cell>
          <cell r="P108">
            <v>0.09057480054938996</v>
          </cell>
          <cell r="Q108">
            <v>0</v>
          </cell>
          <cell r="R108">
            <v>0.11338950758007518</v>
          </cell>
          <cell r="S108">
            <v>0</v>
          </cell>
          <cell r="T108">
            <v>0</v>
          </cell>
        </row>
        <row r="109">
          <cell r="B109">
            <v>35004</v>
          </cell>
          <cell r="C109">
            <v>1771674.38</v>
          </cell>
          <cell r="D109">
            <v>0</v>
          </cell>
          <cell r="E109">
            <v>51598831.529999994</v>
          </cell>
          <cell r="F109">
            <v>8768226.53</v>
          </cell>
          <cell r="G109">
            <v>235514.6</v>
          </cell>
          <cell r="H109">
            <v>0</v>
          </cell>
          <cell r="I109">
            <v>72535.55</v>
          </cell>
          <cell r="J109">
            <v>0</v>
          </cell>
          <cell r="K109">
            <v>0</v>
          </cell>
          <cell r="L109">
            <v>2.8370947333381267</v>
          </cell>
          <cell r="M109">
            <v>0</v>
          </cell>
          <cell r="N109">
            <v>82.62848683298353</v>
          </cell>
          <cell r="O109">
            <v>14.041118159070876</v>
          </cell>
          <cell r="P109">
            <v>0.37714449044763837</v>
          </cell>
          <cell r="Q109">
            <v>0</v>
          </cell>
          <cell r="R109">
            <v>0.1161557841598321</v>
          </cell>
          <cell r="S109">
            <v>0</v>
          </cell>
          <cell r="T109">
            <v>0</v>
          </cell>
        </row>
        <row r="110">
          <cell r="B110">
            <v>35034</v>
          </cell>
          <cell r="C110">
            <v>1713278.5899999999</v>
          </cell>
          <cell r="D110">
            <v>0</v>
          </cell>
          <cell r="E110">
            <v>51647449.51</v>
          </cell>
          <cell r="F110">
            <v>8192086.430000001</v>
          </cell>
          <cell r="G110">
            <v>226678.47</v>
          </cell>
          <cell r="H110">
            <v>0</v>
          </cell>
          <cell r="I110">
            <v>107159.6</v>
          </cell>
          <cell r="J110">
            <v>0</v>
          </cell>
          <cell r="K110">
            <v>0</v>
          </cell>
          <cell r="L110">
            <v>2.768413733852524</v>
          </cell>
          <cell r="M110">
            <v>0</v>
          </cell>
          <cell r="N110">
            <v>83.45490883764491</v>
          </cell>
          <cell r="O110">
            <v>13.237242742710569</v>
          </cell>
          <cell r="P110">
            <v>0.36628006278691505</v>
          </cell>
          <cell r="Q110">
            <v>0</v>
          </cell>
          <cell r="R110">
            <v>0.17315462300509044</v>
          </cell>
          <cell r="S110">
            <v>0</v>
          </cell>
          <cell r="T110">
            <v>0</v>
          </cell>
        </row>
        <row r="111">
          <cell r="B111">
            <v>35065</v>
          </cell>
          <cell r="C111">
            <v>2219498.2800000003</v>
          </cell>
          <cell r="D111">
            <v>0</v>
          </cell>
          <cell r="E111">
            <v>55244126.370000005</v>
          </cell>
          <cell r="F111">
            <v>8523473.55</v>
          </cell>
          <cell r="G111">
            <v>210353.43</v>
          </cell>
          <cell r="H111">
            <v>0</v>
          </cell>
          <cell r="I111">
            <v>86702.3</v>
          </cell>
          <cell r="J111">
            <v>0</v>
          </cell>
          <cell r="K111">
            <v>0</v>
          </cell>
          <cell r="L111">
            <v>3.3484598481017387</v>
          </cell>
          <cell r="M111">
            <v>0</v>
          </cell>
          <cell r="N111">
            <v>83.3443939381667</v>
          </cell>
          <cell r="O111">
            <v>12.858991243972573</v>
          </cell>
          <cell r="P111">
            <v>0.31735100703276037</v>
          </cell>
          <cell r="Q111">
            <v>0</v>
          </cell>
          <cell r="R111">
            <v>0.1308039627262389</v>
          </cell>
          <cell r="S111">
            <v>0</v>
          </cell>
          <cell r="T111">
            <v>0</v>
          </cell>
        </row>
        <row r="112">
          <cell r="B112">
            <v>35096</v>
          </cell>
          <cell r="C112">
            <v>2298783.92</v>
          </cell>
          <cell r="D112">
            <v>0</v>
          </cell>
          <cell r="E112">
            <v>57963922.11</v>
          </cell>
          <cell r="F112">
            <v>8216398.010000001</v>
          </cell>
          <cell r="G112">
            <v>201122.17</v>
          </cell>
          <cell r="H112">
            <v>0</v>
          </cell>
          <cell r="I112">
            <v>91027.48</v>
          </cell>
          <cell r="J112">
            <v>0</v>
          </cell>
          <cell r="K112">
            <v>0</v>
          </cell>
          <cell r="L112">
            <v>3.342652338958691</v>
          </cell>
          <cell r="M112">
            <v>0</v>
          </cell>
          <cell r="N112">
            <v>84.28510314976054</v>
          </cell>
          <cell r="O112">
            <v>11.94743089465409</v>
          </cell>
          <cell r="P112">
            <v>0.2924509285618056</v>
          </cell>
          <cell r="Q112">
            <v>0</v>
          </cell>
          <cell r="R112">
            <v>0.13236268806487714</v>
          </cell>
          <cell r="S112">
            <v>0</v>
          </cell>
          <cell r="T112">
            <v>0</v>
          </cell>
        </row>
        <row r="113">
          <cell r="B113">
            <v>35125</v>
          </cell>
          <cell r="C113">
            <v>2194097.83</v>
          </cell>
          <cell r="D113">
            <v>0</v>
          </cell>
          <cell r="E113">
            <v>64898245.21000001</v>
          </cell>
          <cell r="F113">
            <v>4102165.61</v>
          </cell>
          <cell r="G113">
            <v>311637.2</v>
          </cell>
          <cell r="H113">
            <v>0</v>
          </cell>
          <cell r="I113">
            <v>96803.74</v>
          </cell>
          <cell r="J113">
            <v>0</v>
          </cell>
          <cell r="K113">
            <v>0</v>
          </cell>
          <cell r="L113">
            <v>3.0642562109011573</v>
          </cell>
          <cell r="M113">
            <v>0</v>
          </cell>
          <cell r="N113">
            <v>90.63627347980596</v>
          </cell>
          <cell r="O113">
            <v>5.72904556793971</v>
          </cell>
          <cell r="P113">
            <v>0.4352295565817346</v>
          </cell>
          <cell r="Q113">
            <v>0</v>
          </cell>
          <cell r="R113">
            <v>0.13519518477143785</v>
          </cell>
          <cell r="S113">
            <v>0</v>
          </cell>
          <cell r="T113">
            <v>0</v>
          </cell>
        </row>
        <row r="114">
          <cell r="B114">
            <v>35156</v>
          </cell>
          <cell r="C114">
            <v>2274611.39</v>
          </cell>
          <cell r="D114">
            <v>0</v>
          </cell>
          <cell r="E114">
            <v>66755524.160000004</v>
          </cell>
          <cell r="F114">
            <v>4011204.6599999997</v>
          </cell>
          <cell r="G114">
            <v>358340.47</v>
          </cell>
          <cell r="H114">
            <v>0</v>
          </cell>
          <cell r="I114">
            <v>112141.54</v>
          </cell>
          <cell r="J114">
            <v>0</v>
          </cell>
          <cell r="K114">
            <v>0</v>
          </cell>
          <cell r="L114">
            <v>3.0942116809358016</v>
          </cell>
          <cell r="M114">
            <v>0</v>
          </cell>
          <cell r="N114">
            <v>90.8092360439926</v>
          </cell>
          <cell r="O114">
            <v>5.456543640008818</v>
          </cell>
          <cell r="P114">
            <v>0.4874596482285377</v>
          </cell>
          <cell r="Q114">
            <v>0</v>
          </cell>
          <cell r="R114">
            <v>0.15254898683424312</v>
          </cell>
          <cell r="S114">
            <v>0</v>
          </cell>
          <cell r="T114">
            <v>0</v>
          </cell>
        </row>
        <row r="115">
          <cell r="B115">
            <v>35186</v>
          </cell>
          <cell r="C115">
            <v>2574554.65</v>
          </cell>
          <cell r="D115">
            <v>0</v>
          </cell>
          <cell r="E115">
            <v>68632479.18</v>
          </cell>
          <cell r="F115">
            <v>4580963.18</v>
          </cell>
          <cell r="G115">
            <v>406330.84</v>
          </cell>
          <cell r="H115">
            <v>0</v>
          </cell>
          <cell r="I115">
            <v>114686.39</v>
          </cell>
          <cell r="J115">
            <v>0</v>
          </cell>
          <cell r="K115">
            <v>0</v>
          </cell>
          <cell r="L115">
            <v>3.3738538960846105</v>
          </cell>
          <cell r="M115">
            <v>0</v>
          </cell>
          <cell r="N115">
            <v>89.94019889202544</v>
          </cell>
          <cell r="O115">
            <v>6.003174363637279</v>
          </cell>
          <cell r="P115">
            <v>0.5324807875542018</v>
          </cell>
          <cell r="Q115">
            <v>0</v>
          </cell>
          <cell r="R115">
            <v>0.15029206069848977</v>
          </cell>
          <cell r="S115">
            <v>0</v>
          </cell>
          <cell r="T115">
            <v>0</v>
          </cell>
        </row>
        <row r="116">
          <cell r="B116">
            <v>35217</v>
          </cell>
          <cell r="C116">
            <v>2939707.4699999997</v>
          </cell>
          <cell r="D116">
            <v>0</v>
          </cell>
          <cell r="E116">
            <v>71791632.32000001</v>
          </cell>
          <cell r="F116">
            <v>4572605.22</v>
          </cell>
          <cell r="G116">
            <v>671437.37</v>
          </cell>
          <cell r="H116">
            <v>0</v>
          </cell>
          <cell r="I116">
            <v>118923.91</v>
          </cell>
          <cell r="J116">
            <v>0</v>
          </cell>
          <cell r="K116">
            <v>0</v>
          </cell>
          <cell r="L116">
            <v>3.670307673751625</v>
          </cell>
          <cell r="M116">
            <v>0</v>
          </cell>
          <cell r="N116">
            <v>89.63387741952815</v>
          </cell>
          <cell r="O116">
            <v>5.709026561068927</v>
          </cell>
          <cell r="P116">
            <v>0.8383084904548713</v>
          </cell>
          <cell r="Q116">
            <v>0</v>
          </cell>
          <cell r="R116">
            <v>0.14847985519645857</v>
          </cell>
          <cell r="S116">
            <v>0</v>
          </cell>
          <cell r="T116">
            <v>0</v>
          </cell>
        </row>
        <row r="117">
          <cell r="B117">
            <v>35247</v>
          </cell>
          <cell r="C117">
            <v>1797567.01</v>
          </cell>
          <cell r="D117">
            <v>0</v>
          </cell>
          <cell r="E117">
            <v>75847571.45</v>
          </cell>
          <cell r="F117">
            <v>2005291.41</v>
          </cell>
          <cell r="G117">
            <v>725372.52</v>
          </cell>
          <cell r="H117">
            <v>0</v>
          </cell>
          <cell r="I117">
            <v>124384.75</v>
          </cell>
          <cell r="J117">
            <v>0</v>
          </cell>
          <cell r="K117">
            <v>0</v>
          </cell>
          <cell r="L117">
            <v>2.232997305799804</v>
          </cell>
          <cell r="M117">
            <v>0</v>
          </cell>
          <cell r="N117">
            <v>94.22036661615641</v>
          </cell>
          <cell r="O117">
            <v>2.4910394388432224</v>
          </cell>
          <cell r="P117">
            <v>0.9010817810131118</v>
          </cell>
          <cell r="Q117">
            <v>0</v>
          </cell>
          <cell r="R117">
            <v>0.15451485818744645</v>
          </cell>
          <cell r="S117">
            <v>0</v>
          </cell>
          <cell r="T117">
            <v>0</v>
          </cell>
        </row>
        <row r="118">
          <cell r="B118">
            <v>35278</v>
          </cell>
          <cell r="C118">
            <v>3228823.7</v>
          </cell>
          <cell r="D118">
            <v>0</v>
          </cell>
          <cell r="E118">
            <v>80986685.63</v>
          </cell>
          <cell r="F118">
            <v>6506213.529999999</v>
          </cell>
          <cell r="G118">
            <v>767844.5</v>
          </cell>
          <cell r="H118">
            <v>0</v>
          </cell>
          <cell r="I118">
            <v>139410.07</v>
          </cell>
          <cell r="J118">
            <v>0</v>
          </cell>
          <cell r="K118">
            <v>0</v>
          </cell>
          <cell r="L118">
            <v>3.5238019571555963</v>
          </cell>
          <cell r="M118">
            <v>0</v>
          </cell>
          <cell r="N118">
            <v>88.38545174409461</v>
          </cell>
          <cell r="O118">
            <v>7.100606939513674</v>
          </cell>
          <cell r="P118">
            <v>0.837993090762794</v>
          </cell>
          <cell r="Q118">
            <v>0</v>
          </cell>
          <cell r="R118">
            <v>0.1521462684733139</v>
          </cell>
          <cell r="S118">
            <v>0</v>
          </cell>
          <cell r="T118">
            <v>0</v>
          </cell>
        </row>
        <row r="119">
          <cell r="B119">
            <v>35309</v>
          </cell>
          <cell r="C119">
            <v>3559173.94</v>
          </cell>
          <cell r="D119">
            <v>0</v>
          </cell>
          <cell r="E119">
            <v>82585895.39</v>
          </cell>
          <cell r="F119">
            <v>6845805.050000001</v>
          </cell>
          <cell r="G119">
            <v>760341.83</v>
          </cell>
          <cell r="H119">
            <v>0</v>
          </cell>
          <cell r="I119">
            <v>161100.39</v>
          </cell>
          <cell r="J119">
            <v>0</v>
          </cell>
          <cell r="K119">
            <v>0</v>
          </cell>
          <cell r="L119">
            <v>3.789890473216162</v>
          </cell>
          <cell r="M119">
            <v>0</v>
          </cell>
          <cell r="N119">
            <v>87.93936554856533</v>
          </cell>
          <cell r="O119">
            <v>7.289571057179098</v>
          </cell>
          <cell r="P119">
            <v>0.8096295113648597</v>
          </cell>
          <cell r="Q119">
            <v>0</v>
          </cell>
          <cell r="R119">
            <v>0.1715434096745517</v>
          </cell>
          <cell r="S119">
            <v>0</v>
          </cell>
          <cell r="T119">
            <v>0</v>
          </cell>
        </row>
        <row r="120">
          <cell r="B120">
            <v>35339</v>
          </cell>
          <cell r="C120">
            <v>3536276.8</v>
          </cell>
          <cell r="D120">
            <v>0</v>
          </cell>
          <cell r="E120">
            <v>84460298.58</v>
          </cell>
          <cell r="F120">
            <v>7257310.279999999</v>
          </cell>
          <cell r="G120">
            <v>746035.87</v>
          </cell>
          <cell r="H120">
            <v>0</v>
          </cell>
          <cell r="I120">
            <v>165342.2</v>
          </cell>
          <cell r="J120">
            <v>0</v>
          </cell>
          <cell r="K120">
            <v>0</v>
          </cell>
          <cell r="L120">
            <v>3.6772912201735184</v>
          </cell>
          <cell r="M120">
            <v>0</v>
          </cell>
          <cell r="N120">
            <v>87.82828154783242</v>
          </cell>
          <cell r="O120">
            <v>7.546706574190972</v>
          </cell>
          <cell r="P120">
            <v>0.7757851859010336</v>
          </cell>
          <cell r="Q120">
            <v>0</v>
          </cell>
          <cell r="R120">
            <v>0.17193547190202246</v>
          </cell>
          <cell r="S120">
            <v>0</v>
          </cell>
          <cell r="T120">
            <v>0</v>
          </cell>
        </row>
        <row r="121">
          <cell r="B121">
            <v>35370</v>
          </cell>
          <cell r="C121">
            <v>4013046.89</v>
          </cell>
          <cell r="D121">
            <v>0</v>
          </cell>
          <cell r="E121">
            <v>88805744.32000001</v>
          </cell>
          <cell r="F121">
            <v>7515624.21</v>
          </cell>
          <cell r="G121">
            <v>771379.98</v>
          </cell>
          <cell r="H121">
            <v>0</v>
          </cell>
          <cell r="I121">
            <v>177911.74</v>
          </cell>
          <cell r="J121">
            <v>0</v>
          </cell>
          <cell r="K121">
            <v>0</v>
          </cell>
          <cell r="L121">
            <v>3.9621840504445034</v>
          </cell>
          <cell r="M121">
            <v>0</v>
          </cell>
          <cell r="N121">
            <v>87.68018749278968</v>
          </cell>
          <cell r="O121">
            <v>7.420368410895037</v>
          </cell>
          <cell r="P121">
            <v>0.7616032250219235</v>
          </cell>
          <cell r="Q121">
            <v>0</v>
          </cell>
          <cell r="R121">
            <v>0.17565682084886614</v>
          </cell>
          <cell r="S121">
            <v>0</v>
          </cell>
          <cell r="T121">
            <v>0</v>
          </cell>
        </row>
        <row r="122">
          <cell r="B122">
            <v>35400</v>
          </cell>
          <cell r="C122">
            <v>4511236.83</v>
          </cell>
          <cell r="D122">
            <v>0</v>
          </cell>
          <cell r="E122">
            <v>96835703.19</v>
          </cell>
          <cell r="F122">
            <v>12957199.38</v>
          </cell>
          <cell r="G122">
            <v>1419790.44</v>
          </cell>
          <cell r="H122">
            <v>0</v>
          </cell>
          <cell r="I122">
            <v>184034.79</v>
          </cell>
          <cell r="J122">
            <v>0</v>
          </cell>
          <cell r="K122">
            <v>0</v>
          </cell>
          <cell r="L122">
            <v>3.8920852802486134</v>
          </cell>
          <cell r="M122">
            <v>0</v>
          </cell>
          <cell r="N122">
            <v>83.54534004554193</v>
          </cell>
          <cell r="O122">
            <v>11.178868873559994</v>
          </cell>
          <cell r="P122">
            <v>1.2249291448885653</v>
          </cell>
          <cell r="Q122">
            <v>0</v>
          </cell>
          <cell r="R122">
            <v>0.15877665576086475</v>
          </cell>
          <cell r="S122">
            <v>0</v>
          </cell>
          <cell r="T122">
            <v>0</v>
          </cell>
        </row>
        <row r="123">
          <cell r="B123">
            <v>35431</v>
          </cell>
          <cell r="C123">
            <v>6224684.819999999</v>
          </cell>
          <cell r="D123">
            <v>0</v>
          </cell>
          <cell r="E123">
            <v>100689593.27</v>
          </cell>
          <cell r="F123">
            <v>11405324.729999999</v>
          </cell>
          <cell r="G123">
            <v>993717.25</v>
          </cell>
          <cell r="H123">
            <v>0</v>
          </cell>
          <cell r="I123">
            <v>201281.89</v>
          </cell>
          <cell r="J123">
            <v>0</v>
          </cell>
          <cell r="K123">
            <v>0</v>
          </cell>
          <cell r="L123">
            <v>5.208304858081961</v>
          </cell>
          <cell r="M123">
            <v>0</v>
          </cell>
          <cell r="N123">
            <v>84.24877932798496</v>
          </cell>
          <cell r="O123">
            <v>9.543038710715209</v>
          </cell>
          <cell r="P123">
            <v>0.8314609543130005</v>
          </cell>
          <cell r="Q123">
            <v>0</v>
          </cell>
          <cell r="R123">
            <v>0.16841614890485637</v>
          </cell>
          <cell r="S123">
            <v>0</v>
          </cell>
          <cell r="T123">
            <v>0</v>
          </cell>
        </row>
        <row r="124">
          <cell r="B124">
            <v>35462</v>
          </cell>
          <cell r="C124">
            <v>6755504.540000001</v>
          </cell>
          <cell r="D124">
            <v>0</v>
          </cell>
          <cell r="E124">
            <v>100399442.14999999</v>
          </cell>
          <cell r="F124">
            <v>11683072.67</v>
          </cell>
          <cell r="G124">
            <v>1054430.85</v>
          </cell>
          <cell r="H124">
            <v>0</v>
          </cell>
          <cell r="I124">
            <v>214903.07</v>
          </cell>
          <cell r="J124">
            <v>0</v>
          </cell>
          <cell r="K124">
            <v>0</v>
          </cell>
          <cell r="L124">
            <v>5.624555329473663</v>
          </cell>
          <cell r="M124">
            <v>0</v>
          </cell>
          <cell r="N124">
            <v>83.59142001567882</v>
          </cell>
          <cell r="O124">
            <v>9.727191842088022</v>
          </cell>
          <cell r="P124">
            <v>0.8779069900423669</v>
          </cell>
          <cell r="Q124">
            <v>0</v>
          </cell>
          <cell r="R124">
            <v>0.17892582271712182</v>
          </cell>
          <cell r="S124">
            <v>0</v>
          </cell>
          <cell r="T124">
            <v>0</v>
          </cell>
        </row>
        <row r="125">
          <cell r="B125">
            <v>35490</v>
          </cell>
          <cell r="C125">
            <v>7877632.7700000005</v>
          </cell>
          <cell r="D125">
            <v>0</v>
          </cell>
          <cell r="E125">
            <v>100864844.66</v>
          </cell>
          <cell r="F125">
            <v>12277797.569999998</v>
          </cell>
          <cell r="G125">
            <v>1058246.91</v>
          </cell>
          <cell r="H125">
            <v>0</v>
          </cell>
          <cell r="I125">
            <v>209573.74</v>
          </cell>
          <cell r="J125">
            <v>0</v>
          </cell>
          <cell r="K125">
            <v>0</v>
          </cell>
          <cell r="L125">
            <v>6.441863967320681</v>
          </cell>
          <cell r="M125">
            <v>0</v>
          </cell>
          <cell r="N125">
            <v>82.48132749461128</v>
          </cell>
          <cell r="O125">
            <v>10.040059504352906</v>
          </cell>
          <cell r="P125">
            <v>0.8653719762132871</v>
          </cell>
          <cell r="Q125">
            <v>0</v>
          </cell>
          <cell r="R125">
            <v>0.1713770575018354</v>
          </cell>
          <cell r="S125">
            <v>0</v>
          </cell>
          <cell r="T125">
            <v>0</v>
          </cell>
        </row>
        <row r="126">
          <cell r="B126">
            <v>35521</v>
          </cell>
          <cell r="C126">
            <v>9926131.7</v>
          </cell>
          <cell r="D126">
            <v>0</v>
          </cell>
          <cell r="E126">
            <v>102533046.66999999</v>
          </cell>
          <cell r="F126">
            <v>12355700.02</v>
          </cell>
          <cell r="G126">
            <v>1034401.73</v>
          </cell>
          <cell r="H126">
            <v>0</v>
          </cell>
          <cell r="I126">
            <v>200261.93</v>
          </cell>
          <cell r="J126">
            <v>0</v>
          </cell>
          <cell r="K126">
            <v>0</v>
          </cell>
          <cell r="L126">
            <v>7.874786007602159</v>
          </cell>
          <cell r="M126">
            <v>0</v>
          </cell>
          <cell r="N126">
            <v>81.34345036281708</v>
          </cell>
          <cell r="O126">
            <v>9.802256969008958</v>
          </cell>
          <cell r="P126">
            <v>0.8206310893138228</v>
          </cell>
          <cell r="Q126">
            <v>0</v>
          </cell>
          <cell r="R126">
            <v>0.15887557125797588</v>
          </cell>
          <cell r="S126">
            <v>0</v>
          </cell>
          <cell r="T126">
            <v>0</v>
          </cell>
        </row>
        <row r="127">
          <cell r="B127">
            <v>35551</v>
          </cell>
          <cell r="C127">
            <v>13711428.709999999</v>
          </cell>
          <cell r="D127">
            <v>0</v>
          </cell>
          <cell r="E127">
            <v>104546523.94000001</v>
          </cell>
          <cell r="F127">
            <v>12096881.97</v>
          </cell>
          <cell r="G127">
            <v>1722953.4700000002</v>
          </cell>
          <cell r="H127">
            <v>0</v>
          </cell>
          <cell r="I127">
            <v>204962.79</v>
          </cell>
          <cell r="J127">
            <v>0</v>
          </cell>
          <cell r="K127">
            <v>0</v>
          </cell>
          <cell r="L127">
            <v>10.365243101451897</v>
          </cell>
          <cell r="M127">
            <v>0</v>
          </cell>
          <cell r="N127">
            <v>79.03262008426114</v>
          </cell>
          <cell r="O127">
            <v>9.144716064283891</v>
          </cell>
          <cell r="P127">
            <v>1.3024778049580883</v>
          </cell>
          <cell r="Q127">
            <v>0</v>
          </cell>
          <cell r="R127">
            <v>0.15494294504499043</v>
          </cell>
          <cell r="S127">
            <v>0</v>
          </cell>
          <cell r="T127">
            <v>0</v>
          </cell>
          <cell r="U127">
            <v>20.47035339820263</v>
          </cell>
        </row>
        <row r="128">
          <cell r="B128">
            <v>35582</v>
          </cell>
          <cell r="C128">
            <v>18256985.009999998</v>
          </cell>
          <cell r="D128">
            <v>0</v>
          </cell>
          <cell r="E128">
            <v>104343493.46000001</v>
          </cell>
          <cell r="F128">
            <v>14202723.34</v>
          </cell>
          <cell r="G128">
            <v>1661569.32</v>
          </cell>
          <cell r="H128">
            <v>0</v>
          </cell>
          <cell r="I128">
            <v>208014.27</v>
          </cell>
          <cell r="J128">
            <v>0</v>
          </cell>
          <cell r="K128">
            <v>0</v>
          </cell>
          <cell r="L128">
            <v>13.16551402449871</v>
          </cell>
          <cell r="M128">
            <v>0</v>
          </cell>
          <cell r="N128">
            <v>75.24439143486046</v>
          </cell>
          <cell r="O128">
            <v>10.241896633887043</v>
          </cell>
          <cell r="P128">
            <v>1.1981942348725623</v>
          </cell>
          <cell r="Q128">
            <v>0</v>
          </cell>
          <cell r="R128">
            <v>0.15000367188124572</v>
          </cell>
          <cell r="S128">
            <v>0</v>
          </cell>
          <cell r="T128">
            <v>0</v>
          </cell>
          <cell r="U128">
            <v>20.344953213869754</v>
          </cell>
        </row>
        <row r="129">
          <cell r="B129">
            <v>35612</v>
          </cell>
          <cell r="C129">
            <v>20132223.98</v>
          </cell>
          <cell r="D129">
            <v>0</v>
          </cell>
          <cell r="E129">
            <v>104716787.82000002</v>
          </cell>
          <cell r="F129">
            <v>15501455.23</v>
          </cell>
          <cell r="G129">
            <v>1650410.3</v>
          </cell>
          <cell r="H129">
            <v>0</v>
          </cell>
          <cell r="I129">
            <v>238338.86</v>
          </cell>
          <cell r="J129">
            <v>0</v>
          </cell>
          <cell r="K129">
            <v>0</v>
          </cell>
          <cell r="L129">
            <v>14.153778767388465</v>
          </cell>
          <cell r="M129">
            <v>0</v>
          </cell>
          <cell r="N129">
            <v>73.62019464457792</v>
          </cell>
          <cell r="O129">
            <v>10.898158500320681</v>
          </cell>
          <cell r="P129">
            <v>1.1603060985624514</v>
          </cell>
          <cell r="Q129">
            <v>0</v>
          </cell>
          <cell r="R129">
            <v>0.167561989150469</v>
          </cell>
          <cell r="S129">
            <v>0</v>
          </cell>
          <cell r="T129">
            <v>0</v>
          </cell>
          <cell r="U129">
            <v>19.55519526544995</v>
          </cell>
        </row>
        <row r="130">
          <cell r="B130">
            <v>35643</v>
          </cell>
          <cell r="C130">
            <v>16881573.889999997</v>
          </cell>
          <cell r="D130">
            <v>0</v>
          </cell>
          <cell r="E130">
            <v>105956572.60999998</v>
          </cell>
          <cell r="F130">
            <v>14729993.53</v>
          </cell>
          <cell r="G130">
            <v>1734129.27</v>
          </cell>
          <cell r="H130">
            <v>0</v>
          </cell>
          <cell r="I130">
            <v>220902.55</v>
          </cell>
          <cell r="J130">
            <v>0</v>
          </cell>
          <cell r="K130">
            <v>0</v>
          </cell>
          <cell r="L130">
            <v>12.099476858330897</v>
          </cell>
          <cell r="M130">
            <v>0</v>
          </cell>
          <cell r="N130">
            <v>75.94191789440744</v>
          </cell>
          <cell r="O130">
            <v>10.557381497774486</v>
          </cell>
          <cell r="P130">
            <v>1.242896966150071</v>
          </cell>
          <cell r="Q130">
            <v>0</v>
          </cell>
          <cell r="R130">
            <v>0.15832678333710057</v>
          </cell>
          <cell r="S130">
            <v>0</v>
          </cell>
          <cell r="T130">
            <v>0</v>
          </cell>
          <cell r="U130">
            <v>20.10447524097052</v>
          </cell>
        </row>
        <row r="131">
          <cell r="B131">
            <v>35674</v>
          </cell>
          <cell r="C131">
            <v>17031658.069999997</v>
          </cell>
          <cell r="D131">
            <v>0</v>
          </cell>
          <cell r="E131">
            <v>106817576.57</v>
          </cell>
          <cell r="F131">
            <v>14597949.4</v>
          </cell>
          <cell r="G131">
            <v>1738896.1700000002</v>
          </cell>
          <cell r="H131">
            <v>0</v>
          </cell>
          <cell r="I131">
            <v>269321.02</v>
          </cell>
          <cell r="J131">
            <v>0</v>
          </cell>
          <cell r="K131">
            <v>0</v>
          </cell>
          <cell r="L131">
            <v>12.126025714105602</v>
          </cell>
          <cell r="M131">
            <v>0</v>
          </cell>
          <cell r="N131">
            <v>76.05088564382295</v>
          </cell>
          <cell r="O131">
            <v>10.393298707036129</v>
          </cell>
          <cell r="P131">
            <v>1.2380415098117192</v>
          </cell>
          <cell r="Q131">
            <v>0</v>
          </cell>
          <cell r="R131">
            <v>0.19174842522359006</v>
          </cell>
          <cell r="S131">
            <v>0</v>
          </cell>
          <cell r="T131">
            <v>0</v>
          </cell>
          <cell r="U131">
            <v>19.662810200353587</v>
          </cell>
        </row>
        <row r="132">
          <cell r="B132">
            <v>35704</v>
          </cell>
          <cell r="C132">
            <v>11427270.87</v>
          </cell>
          <cell r="D132">
            <v>0</v>
          </cell>
          <cell r="E132">
            <v>107708396.79</v>
          </cell>
          <cell r="F132">
            <v>13525054.9</v>
          </cell>
          <cell r="G132">
            <v>1815363.08</v>
          </cell>
          <cell r="H132">
            <v>0</v>
          </cell>
          <cell r="I132">
            <v>389945.36</v>
          </cell>
          <cell r="J132">
            <v>0</v>
          </cell>
          <cell r="K132">
            <v>0</v>
          </cell>
          <cell r="L132">
            <v>8.4730534332993</v>
          </cell>
          <cell r="M132">
            <v>0</v>
          </cell>
          <cell r="N132">
            <v>79.86325095457136</v>
          </cell>
          <cell r="O132">
            <v>10.028511108182608</v>
          </cell>
          <cell r="P132">
            <v>1.3460491619272166</v>
          </cell>
          <cell r="Q132">
            <v>0</v>
          </cell>
          <cell r="R132">
            <v>0.2891353420195186</v>
          </cell>
          <cell r="S132">
            <v>0</v>
          </cell>
          <cell r="T132">
            <v>0</v>
          </cell>
          <cell r="U132">
            <v>18.08523864693549</v>
          </cell>
        </row>
        <row r="133">
          <cell r="B133">
            <v>35735</v>
          </cell>
          <cell r="C133">
            <v>12646863.26</v>
          </cell>
          <cell r="D133">
            <v>0</v>
          </cell>
          <cell r="E133">
            <v>101764270.22999999</v>
          </cell>
          <cell r="F133">
            <v>11998468.73</v>
          </cell>
          <cell r="G133">
            <v>1011456.05</v>
          </cell>
          <cell r="H133">
            <v>0</v>
          </cell>
          <cell r="I133">
            <v>340207.99</v>
          </cell>
          <cell r="J133">
            <v>0</v>
          </cell>
          <cell r="K133">
            <v>0</v>
          </cell>
          <cell r="L133">
            <v>9.898824291756045</v>
          </cell>
          <cell r="M133">
            <v>0</v>
          </cell>
          <cell r="N133">
            <v>79.65189545233925</v>
          </cell>
          <cell r="O133">
            <v>9.391319514306135</v>
          </cell>
          <cell r="P133">
            <v>0.7916766009047224</v>
          </cell>
          <cell r="Q133">
            <v>0</v>
          </cell>
          <cell r="R133">
            <v>0.2662841406938322</v>
          </cell>
          <cell r="S133">
            <v>0</v>
          </cell>
          <cell r="T133">
            <v>0</v>
          </cell>
          <cell r="U133">
            <v>17.320257631892385</v>
          </cell>
        </row>
        <row r="134">
          <cell r="B134">
            <v>35765</v>
          </cell>
          <cell r="C134">
            <v>14461964.290000001</v>
          </cell>
          <cell r="D134">
            <v>0</v>
          </cell>
          <cell r="E134">
            <v>102926814.84</v>
          </cell>
          <cell r="F134">
            <v>10075161.74</v>
          </cell>
          <cell r="G134">
            <v>1017984.77</v>
          </cell>
          <cell r="H134">
            <v>0</v>
          </cell>
          <cell r="I134">
            <v>343386.41</v>
          </cell>
          <cell r="J134">
            <v>0</v>
          </cell>
          <cell r="K134">
            <v>0</v>
          </cell>
          <cell r="L134">
            <v>11.22602698170604</v>
          </cell>
          <cell r="M134">
            <v>0</v>
          </cell>
          <cell r="N134">
            <v>79.896421908182</v>
          </cell>
          <cell r="O134">
            <v>7.820793584485637</v>
          </cell>
          <cell r="P134">
            <v>0.7902055533969112</v>
          </cell>
          <cell r="Q134">
            <v>0</v>
          </cell>
          <cell r="R134">
            <v>0.2665519722294359</v>
          </cell>
          <cell r="S134">
            <v>0</v>
          </cell>
          <cell r="T134">
            <v>0</v>
          </cell>
          <cell r="U134">
            <v>16.203995051762817</v>
          </cell>
        </row>
        <row r="135">
          <cell r="B135">
            <v>35796</v>
          </cell>
          <cell r="C135">
            <v>14216183.56</v>
          </cell>
          <cell r="D135">
            <v>0</v>
          </cell>
          <cell r="E135">
            <v>98916545.78999999</v>
          </cell>
          <cell r="F135">
            <v>9243094.75</v>
          </cell>
          <cell r="G135">
            <v>952010.18</v>
          </cell>
          <cell r="H135">
            <v>0</v>
          </cell>
          <cell r="I135">
            <v>332697.27</v>
          </cell>
          <cell r="J135">
            <v>0</v>
          </cell>
          <cell r="K135">
            <v>0</v>
          </cell>
          <cell r="L135">
            <v>11.496136545597768</v>
          </cell>
          <cell r="M135">
            <v>0</v>
          </cell>
          <cell r="N135">
            <v>79.99039349916174</v>
          </cell>
          <cell r="O135">
            <v>7.474571420763074</v>
          </cell>
          <cell r="P135">
            <v>0.7698577452863945</v>
          </cell>
          <cell r="Q135">
            <v>0</v>
          </cell>
          <cell r="R135">
            <v>0.26904078919107655</v>
          </cell>
          <cell r="S135">
            <v>0</v>
          </cell>
          <cell r="T135">
            <v>0</v>
          </cell>
          <cell r="U135">
            <v>15.209969684138892</v>
          </cell>
        </row>
        <row r="136">
          <cell r="B136">
            <v>35827</v>
          </cell>
          <cell r="C136">
            <v>15134578.57</v>
          </cell>
          <cell r="D136">
            <v>0</v>
          </cell>
          <cell r="E136">
            <v>102112963.81</v>
          </cell>
          <cell r="F136">
            <v>8775751.95</v>
          </cell>
          <cell r="G136">
            <v>954229.3200000001</v>
          </cell>
          <cell r="H136">
            <v>0</v>
          </cell>
          <cell r="I136">
            <v>325380.76</v>
          </cell>
          <cell r="J136">
            <v>0</v>
          </cell>
          <cell r="K136">
            <v>0</v>
          </cell>
          <cell r="L136">
            <v>11.88863572291846</v>
          </cell>
          <cell r="M136">
            <v>0</v>
          </cell>
          <cell r="N136">
            <v>80.21259552816514</v>
          </cell>
          <cell r="O136">
            <v>6.893599160735754</v>
          </cell>
          <cell r="P136">
            <v>0.7495738800481309</v>
          </cell>
          <cell r="Q136">
            <v>0</v>
          </cell>
          <cell r="R136">
            <v>0.2555957081325165</v>
          </cell>
          <cell r="S136">
            <v>0</v>
          </cell>
          <cell r="T136">
            <v>0</v>
          </cell>
          <cell r="U136">
            <v>14.502959532280478</v>
          </cell>
        </row>
        <row r="137">
          <cell r="B137">
            <v>35855</v>
          </cell>
          <cell r="C137">
            <v>16008698.429999998</v>
          </cell>
          <cell r="D137">
            <v>0</v>
          </cell>
          <cell r="E137">
            <v>108432885.82000002</v>
          </cell>
          <cell r="F137">
            <v>8561395.239999998</v>
          </cell>
          <cell r="G137">
            <v>724616.8600000001</v>
          </cell>
          <cell r="H137">
            <v>0</v>
          </cell>
          <cell r="I137">
            <v>286122.36</v>
          </cell>
          <cell r="J137">
            <v>0</v>
          </cell>
          <cell r="K137">
            <v>0</v>
          </cell>
          <cell r="L137">
            <v>11.945566904715283</v>
          </cell>
          <cell r="M137">
            <v>0</v>
          </cell>
          <cell r="N137">
            <v>80.9117804234984</v>
          </cell>
          <cell r="O137">
            <v>6.388446886192669</v>
          </cell>
          <cell r="P137">
            <v>0.5407034943698862</v>
          </cell>
          <cell r="Q137">
            <v>0</v>
          </cell>
          <cell r="R137">
            <v>0.21350229122374897</v>
          </cell>
          <cell r="S137">
            <v>0</v>
          </cell>
          <cell r="T137">
            <v>0</v>
          </cell>
          <cell r="U137">
            <v>14.32004665248349</v>
          </cell>
        </row>
        <row r="138">
          <cell r="B138">
            <v>35886</v>
          </cell>
          <cell r="C138">
            <v>16110021.409999998</v>
          </cell>
          <cell r="D138">
            <v>0</v>
          </cell>
          <cell r="E138">
            <v>112862896.34</v>
          </cell>
          <cell r="F138">
            <v>8640848.52</v>
          </cell>
          <cell r="G138">
            <v>682900.21</v>
          </cell>
          <cell r="H138">
            <v>0</v>
          </cell>
          <cell r="I138">
            <v>296983.23</v>
          </cell>
          <cell r="J138">
            <v>2196.36</v>
          </cell>
          <cell r="K138">
            <v>0</v>
          </cell>
          <cell r="L138">
            <v>11.623740441588252</v>
          </cell>
          <cell r="M138">
            <v>0</v>
          </cell>
          <cell r="N138">
            <v>81.43310174173386</v>
          </cell>
          <cell r="O138">
            <v>6.234565295438798</v>
          </cell>
          <cell r="P138">
            <v>0.492727761591852</v>
          </cell>
          <cell r="Q138">
            <v>0</v>
          </cell>
          <cell r="R138">
            <v>0.21428003682736918</v>
          </cell>
          <cell r="S138">
            <v>0.0015847228198244074</v>
          </cell>
          <cell r="T138">
            <v>0</v>
          </cell>
          <cell r="U138">
            <v>13.925353397858869</v>
          </cell>
        </row>
        <row r="139">
          <cell r="B139">
            <v>35916</v>
          </cell>
          <cell r="C139">
            <v>14712942.7</v>
          </cell>
          <cell r="D139">
            <v>0</v>
          </cell>
          <cell r="E139">
            <v>118140808.89999999</v>
          </cell>
          <cell r="F139">
            <v>8504816.280000001</v>
          </cell>
          <cell r="G139">
            <v>645958.5700000001</v>
          </cell>
          <cell r="H139">
            <v>0</v>
          </cell>
          <cell r="I139">
            <v>238156.02</v>
          </cell>
          <cell r="J139">
            <v>6127.95</v>
          </cell>
          <cell r="K139">
            <v>0</v>
          </cell>
          <cell r="L139">
            <v>10.343104210544158</v>
          </cell>
          <cell r="M139">
            <v>0</v>
          </cell>
          <cell r="N139">
            <v>83.05222978749742</v>
          </cell>
          <cell r="O139">
            <v>5.978831214748938</v>
          </cell>
          <cell r="P139">
            <v>0.4541047254404168</v>
          </cell>
          <cell r="Q139">
            <v>0</v>
          </cell>
          <cell r="R139">
            <v>0.16742215228150376</v>
          </cell>
          <cell r="S139">
            <v>0.004307909487542834</v>
          </cell>
          <cell r="T139">
            <v>0</v>
          </cell>
          <cell r="U139">
            <v>13.966219015358988</v>
          </cell>
        </row>
        <row r="140">
          <cell r="B140">
            <v>35947</v>
          </cell>
          <cell r="C140">
            <v>14526563.339999998</v>
          </cell>
          <cell r="D140">
            <v>32173610.15</v>
          </cell>
          <cell r="E140">
            <v>85842314.34</v>
          </cell>
          <cell r="F140">
            <v>8440859.62</v>
          </cell>
          <cell r="G140">
            <v>657356.71</v>
          </cell>
          <cell r="H140">
            <v>0</v>
          </cell>
          <cell r="I140">
            <v>250831.32</v>
          </cell>
          <cell r="J140">
            <v>11204.08</v>
          </cell>
          <cell r="K140">
            <v>0</v>
          </cell>
          <cell r="L140">
            <v>10.23698582919733</v>
          </cell>
          <cell r="M140">
            <v>22.67300141615391</v>
          </cell>
          <cell r="N140">
            <v>60.493768200792005</v>
          </cell>
          <cell r="O140">
            <v>5.94834155152515</v>
          </cell>
          <cell r="P140">
            <v>0.46324455189397745</v>
          </cell>
          <cell r="Q140">
            <v>0</v>
          </cell>
          <cell r="R140">
            <v>0.17676284529654357</v>
          </cell>
          <cell r="S140">
            <v>0.007895605141056939</v>
          </cell>
          <cell r="T140">
            <v>0</v>
          </cell>
          <cell r="U140">
            <v>14.217472060480912</v>
          </cell>
        </row>
        <row r="141">
          <cell r="B141">
            <v>35977</v>
          </cell>
          <cell r="C141">
            <v>15480866.639999999</v>
          </cell>
          <cell r="D141">
            <v>32643627.67</v>
          </cell>
          <cell r="E141">
            <v>89814342.17000002</v>
          </cell>
          <cell r="F141">
            <v>8755907.98</v>
          </cell>
          <cell r="G141">
            <v>678161.56</v>
          </cell>
          <cell r="H141">
            <v>0</v>
          </cell>
          <cell r="I141">
            <v>271696.59</v>
          </cell>
          <cell r="J141">
            <v>21664.53</v>
          </cell>
          <cell r="K141">
            <v>0</v>
          </cell>
          <cell r="L141">
            <v>10.483685231456983</v>
          </cell>
          <cell r="M141">
            <v>22.106353944094153</v>
          </cell>
          <cell r="N141">
            <v>60.82251817529083</v>
          </cell>
          <cell r="O141">
            <v>5.9295248329794</v>
          </cell>
          <cell r="P141">
            <v>0.45925286332121196</v>
          </cell>
          <cell r="Q141">
            <v>0</v>
          </cell>
          <cell r="R141">
            <v>0.18399367388518656</v>
          </cell>
          <cell r="S141">
            <v>0.014671278972238262</v>
          </cell>
          <cell r="T141">
            <v>0</v>
          </cell>
          <cell r="U141">
            <v>13.742844322569633</v>
          </cell>
        </row>
        <row r="142">
          <cell r="B142">
            <v>36008</v>
          </cell>
          <cell r="C142">
            <v>12562479.229999999</v>
          </cell>
          <cell r="D142">
            <v>34586684.05</v>
          </cell>
          <cell r="E142">
            <v>89290547.52000001</v>
          </cell>
          <cell r="F142">
            <v>8858392.63</v>
          </cell>
          <cell r="G142">
            <v>821396.35</v>
          </cell>
          <cell r="H142">
            <v>0</v>
          </cell>
          <cell r="I142">
            <v>442063.55</v>
          </cell>
          <cell r="J142">
            <v>38887.09</v>
          </cell>
          <cell r="K142">
            <v>0</v>
          </cell>
          <cell r="L142">
            <v>8.569195520211146</v>
          </cell>
          <cell r="M142">
            <v>23.592481435706087</v>
          </cell>
          <cell r="N142">
            <v>60.907416903692244</v>
          </cell>
          <cell r="O142">
            <v>6.042541209540169</v>
          </cell>
          <cell r="P142">
            <v>0.5602959251808282</v>
          </cell>
          <cell r="Q142">
            <v>0</v>
          </cell>
          <cell r="R142">
            <v>0.30154310490419306</v>
          </cell>
          <cell r="S142">
            <v>0.026525900765373655</v>
          </cell>
          <cell r="T142">
            <v>0</v>
          </cell>
          <cell r="U142">
            <v>13.139696600394663</v>
          </cell>
        </row>
        <row r="143">
          <cell r="B143">
            <v>36039</v>
          </cell>
          <cell r="C143">
            <v>12344356.879999999</v>
          </cell>
          <cell r="D143">
            <v>34006084.980000004</v>
          </cell>
          <cell r="E143">
            <v>81741127.07000001</v>
          </cell>
          <cell r="F143">
            <v>8540605.83</v>
          </cell>
          <cell r="G143">
            <v>1476169.7399999998</v>
          </cell>
          <cell r="H143">
            <v>0</v>
          </cell>
          <cell r="I143">
            <v>680738.03</v>
          </cell>
          <cell r="J143">
            <v>54098.13</v>
          </cell>
          <cell r="K143">
            <v>0</v>
          </cell>
          <cell r="L143">
            <v>8.890862929904305</v>
          </cell>
          <cell r="M143">
            <v>24.492441629722034</v>
          </cell>
          <cell r="N143">
            <v>58.87298654599982</v>
          </cell>
          <cell r="O143">
            <v>6.151260572828772</v>
          </cell>
          <cell r="P143">
            <v>1.0631921085233946</v>
          </cell>
          <cell r="Q143">
            <v>0</v>
          </cell>
          <cell r="R143">
            <v>0.49029273657090544</v>
          </cell>
          <cell r="S143">
            <v>0.038963476450799436</v>
          </cell>
          <cell r="T143">
            <v>0</v>
          </cell>
          <cell r="U143">
            <v>12.305659110359368</v>
          </cell>
        </row>
        <row r="144">
          <cell r="B144">
            <v>36069</v>
          </cell>
          <cell r="C144">
            <v>12481955.820000002</v>
          </cell>
          <cell r="D144">
            <v>35893164.57</v>
          </cell>
          <cell r="E144">
            <v>79588414.04</v>
          </cell>
          <cell r="F144">
            <v>8539114.200000001</v>
          </cell>
          <cell r="G144">
            <v>1694897.71</v>
          </cell>
          <cell r="H144">
            <v>0</v>
          </cell>
          <cell r="I144">
            <v>721175.12</v>
          </cell>
          <cell r="J144">
            <v>71637.88</v>
          </cell>
          <cell r="K144">
            <v>0</v>
          </cell>
          <cell r="L144">
            <v>8.980447190201504</v>
          </cell>
          <cell r="M144">
            <v>25.824211650678365</v>
          </cell>
          <cell r="N144">
            <v>57.26182335086265</v>
          </cell>
          <cell r="O144">
            <v>6.14367373431384</v>
          </cell>
          <cell r="P144">
            <v>1.2194354472125075</v>
          </cell>
          <cell r="Q144">
            <v>0</v>
          </cell>
          <cell r="R144">
            <v>0.5188670087799775</v>
          </cell>
          <cell r="S144">
            <v>0.05154161795118359</v>
          </cell>
          <cell r="T144">
            <v>0</v>
          </cell>
          <cell r="U144">
            <v>12.198857072182891</v>
          </cell>
        </row>
        <row r="145">
          <cell r="B145">
            <v>36100</v>
          </cell>
          <cell r="C145">
            <v>13630752.59</v>
          </cell>
          <cell r="D145">
            <v>37682098.68</v>
          </cell>
          <cell r="E145">
            <v>83039482.36</v>
          </cell>
          <cell r="F145">
            <v>8967419.690000001</v>
          </cell>
          <cell r="G145">
            <v>1131656.43</v>
          </cell>
          <cell r="H145">
            <v>0</v>
          </cell>
          <cell r="I145">
            <v>692728.47</v>
          </cell>
          <cell r="J145">
            <v>89598.95</v>
          </cell>
          <cell r="K145">
            <v>0</v>
          </cell>
          <cell r="L145">
            <v>9.38538996214415</v>
          </cell>
          <cell r="M145">
            <v>25.945830090354335</v>
          </cell>
          <cell r="N145">
            <v>57.1764412168228</v>
          </cell>
          <cell r="O145">
            <v>6.174474240446895</v>
          </cell>
          <cell r="P145">
            <v>0.7791966605358129</v>
          </cell>
          <cell r="Q145">
            <v>0</v>
          </cell>
          <cell r="R145">
            <v>0.4769748981871495</v>
          </cell>
          <cell r="S145">
            <v>0.06169293150882841</v>
          </cell>
          <cell r="T145">
            <v>0</v>
          </cell>
          <cell r="U145">
            <v>12.087568392907997</v>
          </cell>
        </row>
        <row r="146">
          <cell r="B146">
            <v>36130</v>
          </cell>
          <cell r="C146">
            <v>12532500.799999999</v>
          </cell>
          <cell r="D146">
            <v>40585088.54</v>
          </cell>
          <cell r="E146">
            <v>82920357.13999999</v>
          </cell>
          <cell r="F146">
            <v>8838279.76</v>
          </cell>
          <cell r="G146">
            <v>1202636.59</v>
          </cell>
          <cell r="H146">
            <v>0</v>
          </cell>
          <cell r="I146">
            <v>743238.7</v>
          </cell>
          <cell r="J146">
            <v>140858.65</v>
          </cell>
          <cell r="K146">
            <v>0</v>
          </cell>
          <cell r="L146">
            <v>8.527659476000085</v>
          </cell>
          <cell r="M146">
            <v>27.61586218070965</v>
          </cell>
          <cell r="N146">
            <v>56.42262311431348</v>
          </cell>
          <cell r="O146">
            <v>6.013950555415385</v>
          </cell>
          <cell r="P146">
            <v>0.8183263242159882</v>
          </cell>
          <cell r="Q146">
            <v>0</v>
          </cell>
          <cell r="R146">
            <v>0.5057319879034027</v>
          </cell>
          <cell r="S146">
            <v>0.09584636144200999</v>
          </cell>
          <cell r="T146">
            <v>0</v>
          </cell>
          <cell r="U146">
            <v>12.508564510053818</v>
          </cell>
        </row>
        <row r="147">
          <cell r="B147">
            <v>36161</v>
          </cell>
          <cell r="C147">
            <v>13627542.120000001</v>
          </cell>
          <cell r="D147">
            <v>43085049.42</v>
          </cell>
          <cell r="E147">
            <v>85693234.52000001</v>
          </cell>
          <cell r="F147">
            <v>10358331.910000002</v>
          </cell>
          <cell r="G147">
            <v>2680817.8</v>
          </cell>
          <cell r="H147">
            <v>0</v>
          </cell>
          <cell r="I147">
            <v>1673704.26</v>
          </cell>
          <cell r="J147">
            <v>158926.91</v>
          </cell>
          <cell r="K147">
            <v>0</v>
          </cell>
          <cell r="L147">
            <v>8.664642338561768</v>
          </cell>
          <cell r="M147">
            <v>27.39426817222401</v>
          </cell>
          <cell r="N147">
            <v>54.48533722457464</v>
          </cell>
          <cell r="O147">
            <v>6.586018258754161</v>
          </cell>
          <cell r="P147">
            <v>1.7045133456428465</v>
          </cell>
          <cell r="Q147">
            <v>0</v>
          </cell>
          <cell r="R147">
            <v>1.0641720029721098</v>
          </cell>
          <cell r="S147">
            <v>0.10104865727047156</v>
          </cell>
          <cell r="T147">
            <v>0</v>
          </cell>
          <cell r="U147">
            <v>13.162415554744198</v>
          </cell>
        </row>
        <row r="148">
          <cell r="B148">
            <v>36192</v>
          </cell>
          <cell r="C148">
            <v>13911189.409999998</v>
          </cell>
          <cell r="D148">
            <v>45474229.260000005</v>
          </cell>
          <cell r="E148">
            <v>86457767.49000001</v>
          </cell>
          <cell r="F148">
            <v>10113214.75</v>
          </cell>
          <cell r="G148">
            <v>2450979.88</v>
          </cell>
          <cell r="H148">
            <v>0</v>
          </cell>
          <cell r="I148">
            <v>1392660.72</v>
          </cell>
          <cell r="J148">
            <v>169531.59999999998</v>
          </cell>
          <cell r="K148">
            <v>0</v>
          </cell>
          <cell r="L148">
            <v>8.696147110697256</v>
          </cell>
          <cell r="M148">
            <v>28.42679915681874</v>
          </cell>
          <cell r="N148">
            <v>54.04638257710983</v>
          </cell>
          <cell r="O148">
            <v>6.32196145391089</v>
          </cell>
          <cell r="P148">
            <v>1.5321537917180232</v>
          </cell>
          <cell r="Q148">
            <v>0</v>
          </cell>
          <cell r="R148">
            <v>0.8705785062277835</v>
          </cell>
          <cell r="S148">
            <v>0.10597740351749568</v>
          </cell>
          <cell r="T148">
            <v>0</v>
          </cell>
          <cell r="U148">
            <v>13.080970732859889</v>
          </cell>
        </row>
        <row r="149">
          <cell r="B149">
            <v>36220</v>
          </cell>
          <cell r="C149">
            <v>15357133.360000001</v>
          </cell>
          <cell r="D149">
            <v>49712444.08</v>
          </cell>
          <cell r="E149">
            <v>89437406.97</v>
          </cell>
          <cell r="F149">
            <v>10081541.980000002</v>
          </cell>
          <cell r="G149">
            <v>1177406.32</v>
          </cell>
          <cell r="H149">
            <v>0</v>
          </cell>
          <cell r="I149">
            <v>939175.89</v>
          </cell>
          <cell r="J149">
            <v>187822.88</v>
          </cell>
          <cell r="K149">
            <v>0</v>
          </cell>
          <cell r="L149">
            <v>9.201787771245636</v>
          </cell>
          <cell r="M149">
            <v>29.787027910140935</v>
          </cell>
          <cell r="N149">
            <v>53.58969141285526</v>
          </cell>
          <cell r="O149">
            <v>6.040724367771168</v>
          </cell>
          <cell r="P149">
            <v>0.7054860320079505</v>
          </cell>
          <cell r="Q149">
            <v>0</v>
          </cell>
          <cell r="R149">
            <v>0.5627415623126903</v>
          </cell>
          <cell r="S149">
            <v>0.11254094366633384</v>
          </cell>
          <cell r="T149">
            <v>0</v>
          </cell>
          <cell r="U149">
            <v>12.730190458992586</v>
          </cell>
        </row>
        <row r="150">
          <cell r="B150">
            <v>36251</v>
          </cell>
          <cell r="C150">
            <v>15876225.969999999</v>
          </cell>
          <cell r="D150">
            <v>51592017</v>
          </cell>
          <cell r="E150">
            <v>92220547.88999999</v>
          </cell>
          <cell r="F150">
            <v>10161146.120000001</v>
          </cell>
          <cell r="G150">
            <v>1017951.23</v>
          </cell>
          <cell r="H150">
            <v>0</v>
          </cell>
          <cell r="I150">
            <v>654690.56</v>
          </cell>
          <cell r="J150">
            <v>209187.11000000002</v>
          </cell>
          <cell r="K150">
            <v>0</v>
          </cell>
          <cell r="L150">
            <v>9.24478117874461</v>
          </cell>
          <cell r="M150">
            <v>30.042209567710753</v>
          </cell>
          <cell r="N150">
            <v>53.70034333335882</v>
          </cell>
          <cell r="O150">
            <v>5.916870456628417</v>
          </cell>
          <cell r="P150">
            <v>0.5927565146632846</v>
          </cell>
          <cell r="Q150">
            <v>0</v>
          </cell>
          <cell r="R150">
            <v>0.38122857273678434</v>
          </cell>
          <cell r="S150">
            <v>0.12181037615729895</v>
          </cell>
          <cell r="T150">
            <v>0</v>
          </cell>
          <cell r="U150">
            <v>12.940554810068548</v>
          </cell>
        </row>
        <row r="151">
          <cell r="B151">
            <v>36281</v>
          </cell>
          <cell r="C151">
            <v>15689898.59</v>
          </cell>
          <cell r="D151">
            <v>53377506.68</v>
          </cell>
          <cell r="E151">
            <v>96394517.78999999</v>
          </cell>
          <cell r="F151">
            <v>10217219.43</v>
          </cell>
          <cell r="G151">
            <v>1019998.01</v>
          </cell>
          <cell r="H151">
            <v>0</v>
          </cell>
          <cell r="I151">
            <v>454515.58</v>
          </cell>
          <cell r="J151">
            <v>246371.42</v>
          </cell>
          <cell r="K151">
            <v>0</v>
          </cell>
          <cell r="L151">
            <v>8.84436085558104</v>
          </cell>
          <cell r="M151">
            <v>30.08878151385856</v>
          </cell>
          <cell r="N151">
            <v>54.33737477295487</v>
          </cell>
          <cell r="O151">
            <v>5.7594238140690255</v>
          </cell>
          <cell r="P151">
            <v>0.5749706042181983</v>
          </cell>
          <cell r="Q151">
            <v>0</v>
          </cell>
          <cell r="R151">
            <v>0.25620941913326367</v>
          </cell>
          <cell r="S151">
            <v>0.13887902018504478</v>
          </cell>
          <cell r="T151">
            <v>0</v>
          </cell>
          <cell r="U151">
            <v>13.21327148610504</v>
          </cell>
        </row>
        <row r="152">
          <cell r="B152">
            <v>36312</v>
          </cell>
          <cell r="C152">
            <v>16169800.180000002</v>
          </cell>
          <cell r="D152">
            <v>56916145.06999999</v>
          </cell>
          <cell r="E152">
            <v>97243019.32000001</v>
          </cell>
          <cell r="F152">
            <v>10804197.139999999</v>
          </cell>
          <cell r="G152">
            <v>1073212.54</v>
          </cell>
          <cell r="H152">
            <v>0</v>
          </cell>
          <cell r="I152">
            <v>261806.37</v>
          </cell>
          <cell r="J152">
            <v>300020.36</v>
          </cell>
          <cell r="K152">
            <v>0</v>
          </cell>
          <cell r="L152">
            <v>8.847162741274362</v>
          </cell>
          <cell r="M152">
            <v>31.14116392502448</v>
          </cell>
          <cell r="N152">
            <v>53.20565546883133</v>
          </cell>
          <cell r="O152">
            <v>5.911420631197372</v>
          </cell>
          <cell r="P152">
            <v>0.5871987217937544</v>
          </cell>
          <cell r="Q152">
            <v>0</v>
          </cell>
          <cell r="R152">
            <v>0.1432450331054301</v>
          </cell>
          <cell r="S152">
            <v>0.16415347877327452</v>
          </cell>
          <cell r="T152">
            <v>0</v>
          </cell>
          <cell r="U152">
            <v>13.090958362400357</v>
          </cell>
        </row>
        <row r="153">
          <cell r="B153">
            <v>36342</v>
          </cell>
          <cell r="C153">
            <v>15600186.270000001</v>
          </cell>
          <cell r="D153">
            <v>112919765.91000001</v>
          </cell>
          <cell r="E153">
            <v>201345682.12</v>
          </cell>
          <cell r="F153">
            <v>19905554.09</v>
          </cell>
          <cell r="G153">
            <v>2370292.84</v>
          </cell>
          <cell r="H153">
            <v>0</v>
          </cell>
          <cell r="I153">
            <v>238894.66</v>
          </cell>
          <cell r="J153">
            <v>359311.55000000005</v>
          </cell>
          <cell r="K153">
            <v>0</v>
          </cell>
          <cell r="L153">
            <v>4.422577562286225</v>
          </cell>
          <cell r="M153">
            <v>32.01220898320588</v>
          </cell>
          <cell r="N153">
            <v>57.08052971902923</v>
          </cell>
          <cell r="O153">
            <v>5.643128572932661</v>
          </cell>
          <cell r="P153">
            <v>0.671966587372786</v>
          </cell>
          <cell r="Q153">
            <v>0</v>
          </cell>
          <cell r="R153">
            <v>0.06772548383590528</v>
          </cell>
          <cell r="S153">
            <v>0.10186309133732448</v>
          </cell>
          <cell r="T153">
            <v>0</v>
          </cell>
          <cell r="U153">
            <v>15.09275561714491</v>
          </cell>
        </row>
        <row r="154">
          <cell r="B154">
            <v>36373</v>
          </cell>
          <cell r="C154">
            <v>15580579.64</v>
          </cell>
          <cell r="D154">
            <v>68829046.35</v>
          </cell>
          <cell r="E154">
            <v>99029876.48</v>
          </cell>
          <cell r="F154">
            <v>10041008.09</v>
          </cell>
          <cell r="G154">
            <v>1770305.7000000002</v>
          </cell>
          <cell r="H154">
            <v>0</v>
          </cell>
          <cell r="I154">
            <v>241297.22</v>
          </cell>
          <cell r="J154">
            <v>430648.74</v>
          </cell>
          <cell r="K154">
            <v>0</v>
          </cell>
          <cell r="L154">
            <v>7.952409134832787</v>
          </cell>
          <cell r="M154">
            <v>35.13070435007059</v>
          </cell>
          <cell r="N154">
            <v>50.545365611373015</v>
          </cell>
          <cell r="O154">
            <v>5.124982914810602</v>
          </cell>
          <cell r="P154">
            <v>0.9035732652708005</v>
          </cell>
          <cell r="Q154">
            <v>0</v>
          </cell>
          <cell r="R154">
            <v>0.12315935997730035</v>
          </cell>
          <cell r="S154">
            <v>0.21980536366490597</v>
          </cell>
          <cell r="T154">
            <v>0</v>
          </cell>
          <cell r="U154">
            <v>15.545215964136176</v>
          </cell>
        </row>
        <row r="155">
          <cell r="B155">
            <v>36404</v>
          </cell>
          <cell r="C155">
            <v>16127106.300000003</v>
          </cell>
          <cell r="D155">
            <v>71451901.36</v>
          </cell>
          <cell r="E155">
            <v>100993108.92</v>
          </cell>
          <cell r="F155">
            <v>10309051.150000002</v>
          </cell>
          <cell r="G155">
            <v>1982714.01</v>
          </cell>
          <cell r="H155">
            <v>0</v>
          </cell>
          <cell r="I155">
            <v>203841.33</v>
          </cell>
          <cell r="J155">
            <v>485832.44999999995</v>
          </cell>
          <cell r="K155">
            <v>0</v>
          </cell>
          <cell r="L155">
            <v>8.001400053892734</v>
          </cell>
          <cell r="M155">
            <v>35.45057847064865</v>
          </cell>
          <cell r="N155">
            <v>50.10733185005934</v>
          </cell>
          <cell r="O155">
            <v>5.114794985086256</v>
          </cell>
          <cell r="P155">
            <v>0.9837157200649118</v>
          </cell>
          <cell r="Q155">
            <v>0</v>
          </cell>
          <cell r="R155">
            <v>0.1011350702666086</v>
          </cell>
          <cell r="S155">
            <v>0.24104384998149592</v>
          </cell>
          <cell r="T155">
            <v>0</v>
          </cell>
          <cell r="U155">
            <v>15.984156794893735</v>
          </cell>
        </row>
        <row r="156">
          <cell r="B156">
            <v>36434</v>
          </cell>
          <cell r="C156">
            <v>15889425.83</v>
          </cell>
          <cell r="D156">
            <v>73287910.59</v>
          </cell>
          <cell r="E156">
            <v>104622375.67</v>
          </cell>
          <cell r="F156">
            <v>10785993.1</v>
          </cell>
          <cell r="G156">
            <v>2054013.23</v>
          </cell>
          <cell r="H156">
            <v>0</v>
          </cell>
          <cell r="I156">
            <v>220024.41</v>
          </cell>
          <cell r="J156">
            <v>549614.92</v>
          </cell>
          <cell r="K156">
            <v>0</v>
          </cell>
          <cell r="L156">
            <v>7.6609011292307505</v>
          </cell>
          <cell r="M156">
            <v>35.33491033627194</v>
          </cell>
          <cell r="N156">
            <v>50.44245679411733</v>
          </cell>
          <cell r="O156">
            <v>5.200340629279056</v>
          </cell>
          <cell r="P156">
            <v>0.9903184949233563</v>
          </cell>
          <cell r="Q156">
            <v>0</v>
          </cell>
          <cell r="R156">
            <v>0.10608220014123253</v>
          </cell>
          <cell r="S156">
            <v>0.26499041603632756</v>
          </cell>
          <cell r="T156">
            <v>0</v>
          </cell>
          <cell r="U156">
            <v>16.418961443893675</v>
          </cell>
        </row>
        <row r="157">
          <cell r="B157">
            <v>36465</v>
          </cell>
          <cell r="C157">
            <v>17886094.4</v>
          </cell>
          <cell r="D157">
            <v>74155445.22999999</v>
          </cell>
          <cell r="E157">
            <v>107724094.10000001</v>
          </cell>
          <cell r="F157">
            <v>11329518.200000001</v>
          </cell>
          <cell r="G157">
            <v>1967358.65</v>
          </cell>
          <cell r="H157">
            <v>0</v>
          </cell>
          <cell r="I157">
            <v>206068.79</v>
          </cell>
          <cell r="J157">
            <v>630247.52</v>
          </cell>
          <cell r="K157">
            <v>0</v>
          </cell>
          <cell r="L157">
            <v>8.361941325278112</v>
          </cell>
          <cell r="M157">
            <v>34.6684674751093</v>
          </cell>
          <cell r="N157">
            <v>50.36217153046772</v>
          </cell>
          <cell r="O157">
            <v>5.29667149872979</v>
          </cell>
          <cell r="P157">
            <v>0.9197613089349655</v>
          </cell>
          <cell r="Q157">
            <v>0</v>
          </cell>
          <cell r="R157">
            <v>0.09633937361702938</v>
          </cell>
          <cell r="S157">
            <v>0.29464748786308786</v>
          </cell>
          <cell r="T157">
            <v>0</v>
          </cell>
          <cell r="U157">
            <v>16.70992786154032</v>
          </cell>
        </row>
        <row r="158">
          <cell r="B158">
            <v>36495</v>
          </cell>
          <cell r="C158">
            <v>19908911.07</v>
          </cell>
          <cell r="D158">
            <v>74247317.47</v>
          </cell>
          <cell r="E158">
            <v>111258457.69</v>
          </cell>
          <cell r="F158">
            <v>12089863.530000001</v>
          </cell>
          <cell r="G158">
            <v>2430042.16</v>
          </cell>
          <cell r="H158">
            <v>0</v>
          </cell>
          <cell r="I158">
            <v>205755.24</v>
          </cell>
          <cell r="J158">
            <v>796460.8200000001</v>
          </cell>
          <cell r="K158">
            <v>0</v>
          </cell>
          <cell r="L158">
            <v>9.011133659449913</v>
          </cell>
          <cell r="M158">
            <v>33.605680352148994</v>
          </cell>
          <cell r="N158">
            <v>50.3575926108571</v>
          </cell>
          <cell r="O158">
            <v>5.472091156080438</v>
          </cell>
          <cell r="P158">
            <v>1.0998810846493159</v>
          </cell>
          <cell r="Q158">
            <v>0</v>
          </cell>
          <cell r="R158">
            <v>0.09312854742548182</v>
          </cell>
          <cell r="S158">
            <v>0.36049258938877154</v>
          </cell>
          <cell r="T158">
            <v>0</v>
          </cell>
          <cell r="U158">
            <v>17.162871065573</v>
          </cell>
        </row>
        <row r="159">
          <cell r="B159">
            <v>36526</v>
          </cell>
          <cell r="C159">
            <v>20309885.8</v>
          </cell>
          <cell r="D159">
            <v>76094964.82</v>
          </cell>
          <cell r="E159">
            <v>121157211.88</v>
          </cell>
          <cell r="F159">
            <v>10391482.809999999</v>
          </cell>
          <cell r="G159">
            <v>2260005.43</v>
          </cell>
          <cell r="H159">
            <v>0</v>
          </cell>
          <cell r="I159">
            <v>193979.61</v>
          </cell>
          <cell r="J159">
            <v>857209.88</v>
          </cell>
          <cell r="K159">
            <v>0</v>
          </cell>
          <cell r="L159">
            <v>8.782093534795308</v>
          </cell>
          <cell r="M159">
            <v>32.90383339212072</v>
          </cell>
          <cell r="N159">
            <v>52.3889684867245</v>
          </cell>
          <cell r="O159">
            <v>4.493327776497767</v>
          </cell>
          <cell r="P159">
            <v>0.9772373547962192</v>
          </cell>
          <cell r="Q159">
            <v>0</v>
          </cell>
          <cell r="R159">
            <v>0.08387772809944187</v>
          </cell>
          <cell r="S159">
            <v>0.3706617269660208</v>
          </cell>
          <cell r="T159">
            <v>0</v>
          </cell>
          <cell r="U159">
            <v>16.969268337650902</v>
          </cell>
        </row>
        <row r="160">
          <cell r="B160">
            <v>36557</v>
          </cell>
          <cell r="C160">
            <v>21496567.790000003</v>
          </cell>
          <cell r="D160">
            <v>78908540.22</v>
          </cell>
          <cell r="E160">
            <v>124854870.83000001</v>
          </cell>
          <cell r="F160">
            <v>11224788.989999998</v>
          </cell>
          <cell r="G160">
            <v>2278796.35</v>
          </cell>
          <cell r="H160">
            <v>0</v>
          </cell>
          <cell r="I160">
            <v>196923.4</v>
          </cell>
          <cell r="J160">
            <v>909132.4199999999</v>
          </cell>
          <cell r="K160">
            <v>0</v>
          </cell>
          <cell r="L160">
            <v>8.961771728324747</v>
          </cell>
          <cell r="M160">
            <v>32.89642941027713</v>
          </cell>
          <cell r="N160">
            <v>52.05113962743594</v>
          </cell>
          <cell r="O160">
            <v>4.679537571285599</v>
          </cell>
          <cell r="P160">
            <v>0.9500145745843095</v>
          </cell>
          <cell r="Q160">
            <v>0</v>
          </cell>
          <cell r="R160">
            <v>0.08209601532699305</v>
          </cell>
          <cell r="S160">
            <v>0.3790110727652797</v>
          </cell>
          <cell r="T160">
            <v>0</v>
          </cell>
          <cell r="U160">
            <v>17.173621102997533</v>
          </cell>
        </row>
        <row r="161">
          <cell r="B161">
            <v>36586</v>
          </cell>
          <cell r="C161">
            <v>42784385.32</v>
          </cell>
          <cell r="D161">
            <v>78723079.85</v>
          </cell>
          <cell r="E161">
            <v>129994762.6</v>
          </cell>
          <cell r="F161">
            <v>12066565.399999999</v>
          </cell>
          <cell r="G161">
            <v>2221730.59</v>
          </cell>
          <cell r="H161">
            <v>0</v>
          </cell>
          <cell r="I161">
            <v>196552.03</v>
          </cell>
          <cell r="J161">
            <v>994054.06</v>
          </cell>
          <cell r="K161">
            <v>0</v>
          </cell>
          <cell r="L161">
            <v>16.02524693188536</v>
          </cell>
          <cell r="M161">
            <v>29.486383511160344</v>
          </cell>
          <cell r="N161">
            <v>48.69061819950942</v>
          </cell>
          <cell r="O161">
            <v>4.519632307638912</v>
          </cell>
          <cell r="P161">
            <v>0.8321676484207896</v>
          </cell>
          <cell r="Q161">
            <v>0</v>
          </cell>
          <cell r="R161">
            <v>0.0736201955960072</v>
          </cell>
          <cell r="S161">
            <v>0.37233120578914947</v>
          </cell>
          <cell r="T161">
            <v>0</v>
          </cell>
          <cell r="U161">
            <v>16.276932880767788</v>
          </cell>
        </row>
        <row r="162">
          <cell r="B162">
            <v>36617</v>
          </cell>
          <cell r="C162">
            <v>20367764.320000004</v>
          </cell>
          <cell r="D162">
            <v>80135816.84</v>
          </cell>
          <cell r="E162">
            <v>131147774.00999999</v>
          </cell>
          <cell r="F162">
            <v>12041633.49</v>
          </cell>
          <cell r="G162">
            <v>2382484.31</v>
          </cell>
          <cell r="H162">
            <v>0</v>
          </cell>
          <cell r="I162">
            <v>221668.6</v>
          </cell>
          <cell r="J162">
            <v>1088932.49</v>
          </cell>
          <cell r="K162">
            <v>0</v>
          </cell>
          <cell r="L162">
            <v>8.233189518606489</v>
          </cell>
          <cell r="M162">
            <v>32.39301854176488</v>
          </cell>
          <cell r="N162">
            <v>53.01340203094535</v>
          </cell>
          <cell r="O162">
            <v>4.867547025738997</v>
          </cell>
          <cell r="P162">
            <v>0.9630632278121534</v>
          </cell>
          <cell r="Q162">
            <v>0</v>
          </cell>
          <cell r="R162">
            <v>0.08960431618565459</v>
          </cell>
          <cell r="S162">
            <v>0.44017533894648203</v>
          </cell>
          <cell r="T162">
            <v>0</v>
          </cell>
          <cell r="U162">
            <v>17.77614098816828</v>
          </cell>
        </row>
        <row r="163">
          <cell r="B163">
            <v>36647</v>
          </cell>
          <cell r="C163">
            <v>20033553.49</v>
          </cell>
          <cell r="D163">
            <v>84598581.42</v>
          </cell>
          <cell r="E163">
            <v>132132478.06</v>
          </cell>
          <cell r="F163">
            <v>11580111.000000002</v>
          </cell>
          <cell r="G163">
            <v>2585608.36</v>
          </cell>
          <cell r="H163">
            <v>0</v>
          </cell>
          <cell r="I163">
            <v>224611.25</v>
          </cell>
          <cell r="J163">
            <v>1224599.38</v>
          </cell>
          <cell r="K163">
            <v>0</v>
          </cell>
          <cell r="L163">
            <v>7.937867409948969</v>
          </cell>
          <cell r="M163">
            <v>33.520379832611134</v>
          </cell>
          <cell r="N163">
            <v>52.35467047380376</v>
          </cell>
          <cell r="O163">
            <v>4.588371491676467</v>
          </cell>
          <cell r="P163">
            <v>1.0244920525946895</v>
          </cell>
          <cell r="Q163">
            <v>0</v>
          </cell>
          <cell r="R163">
            <v>0.0889974073832121</v>
          </cell>
          <cell r="S163">
            <v>0.4852213319817638</v>
          </cell>
          <cell r="T163">
            <v>0</v>
          </cell>
          <cell r="U163">
            <v>17.975057149219904</v>
          </cell>
        </row>
        <row r="164">
          <cell r="B164">
            <v>36678</v>
          </cell>
          <cell r="C164">
            <v>21360285.05</v>
          </cell>
          <cell r="D164">
            <v>89145694.17</v>
          </cell>
          <cell r="E164">
            <v>138935273.9</v>
          </cell>
          <cell r="F164">
            <v>11811351.53</v>
          </cell>
          <cell r="G164">
            <v>2613378.22</v>
          </cell>
          <cell r="H164">
            <v>0</v>
          </cell>
          <cell r="I164">
            <v>317829.69</v>
          </cell>
          <cell r="J164">
            <v>1371657.33</v>
          </cell>
          <cell r="K164">
            <v>0</v>
          </cell>
          <cell r="L164">
            <v>8.043624580148165</v>
          </cell>
          <cell r="M164">
            <v>33.569519094043315</v>
          </cell>
          <cell r="N164">
            <v>52.31873926662125</v>
          </cell>
          <cell r="O164">
            <v>4.447790713892118</v>
          </cell>
          <cell r="P164">
            <v>0.9841176388053803</v>
          </cell>
          <cell r="Q164">
            <v>0</v>
          </cell>
          <cell r="R164">
            <v>0.11968485911122576</v>
          </cell>
          <cell r="S164">
            <v>0.5165238473785444</v>
          </cell>
          <cell r="T164">
            <v>0</v>
          </cell>
          <cell r="U164">
            <v>19.14730889974213</v>
          </cell>
        </row>
        <row r="165">
          <cell r="B165">
            <v>36708</v>
          </cell>
          <cell r="C165">
            <v>21770399.580000002</v>
          </cell>
          <cell r="D165">
            <v>87797126.07</v>
          </cell>
          <cell r="E165">
            <v>144328114.17000002</v>
          </cell>
          <cell r="F165">
            <v>12103694.969999999</v>
          </cell>
          <cell r="G165">
            <v>2579914.1</v>
          </cell>
          <cell r="H165">
            <v>0</v>
          </cell>
          <cell r="I165">
            <v>359124.23</v>
          </cell>
          <cell r="J165">
            <v>1507779.46</v>
          </cell>
          <cell r="K165">
            <v>0</v>
          </cell>
          <cell r="L165">
            <v>8.049809314096326</v>
          </cell>
          <cell r="M165">
            <v>32.46381034909674</v>
          </cell>
          <cell r="N165">
            <v>53.366673104105885</v>
          </cell>
          <cell r="O165">
            <v>4.475454671672446</v>
          </cell>
          <cell r="P165">
            <v>0.9539474218391191</v>
          </cell>
          <cell r="Q165">
            <v>0</v>
          </cell>
          <cell r="R165">
            <v>0.13278955036854087</v>
          </cell>
          <cell r="S165">
            <v>0.5575155888209531</v>
          </cell>
          <cell r="T165">
            <v>0</v>
          </cell>
          <cell r="U165">
            <v>20.16810815745124</v>
          </cell>
        </row>
        <row r="166">
          <cell r="B166">
            <v>36739</v>
          </cell>
          <cell r="C166">
            <v>22676789.380000003</v>
          </cell>
          <cell r="D166">
            <v>87976026.12</v>
          </cell>
          <cell r="E166">
            <v>148654768.75</v>
          </cell>
          <cell r="F166">
            <v>12579819.02</v>
          </cell>
          <cell r="G166">
            <v>2715702.4</v>
          </cell>
          <cell r="H166">
            <v>0</v>
          </cell>
          <cell r="I166">
            <v>310109.7</v>
          </cell>
          <cell r="J166">
            <v>1672388.4000000001</v>
          </cell>
          <cell r="K166">
            <v>2963585.22</v>
          </cell>
          <cell r="L166">
            <v>8.111913850270978</v>
          </cell>
          <cell r="M166">
            <v>31.47067835820016</v>
          </cell>
          <cell r="N166">
            <v>53.17660526474203</v>
          </cell>
          <cell r="O166">
            <v>4.500037744859994</v>
          </cell>
          <cell r="P166">
            <v>0.9714577995420854</v>
          </cell>
          <cell r="Q166">
            <v>0</v>
          </cell>
          <cell r="R166">
            <v>0.11093206927926133</v>
          </cell>
          <cell r="S166">
            <v>0.5982447690305496</v>
          </cell>
          <cell r="T166">
            <v>1.060130144074935</v>
          </cell>
          <cell r="U166">
            <v>20.038280609000022</v>
          </cell>
        </row>
        <row r="167">
          <cell r="B167">
            <v>36770</v>
          </cell>
          <cell r="C167">
            <v>21822395.03</v>
          </cell>
          <cell r="D167">
            <v>87369247.21000001</v>
          </cell>
          <cell r="E167">
            <v>155099403.13</v>
          </cell>
          <cell r="F167">
            <v>12424942.120000001</v>
          </cell>
          <cell r="G167">
            <v>2707482.93</v>
          </cell>
          <cell r="H167">
            <v>0</v>
          </cell>
          <cell r="I167">
            <v>334759.83</v>
          </cell>
          <cell r="J167">
            <v>1784153.65</v>
          </cell>
          <cell r="K167">
            <v>2829566.04</v>
          </cell>
          <cell r="L167">
            <v>7.673891547532848</v>
          </cell>
          <cell r="M167">
            <v>30.72358129148608</v>
          </cell>
          <cell r="N167">
            <v>54.54103443139333</v>
          </cell>
          <cell r="O167">
            <v>4.3692572782306955</v>
          </cell>
          <cell r="P167">
            <v>0.9520921211009931</v>
          </cell>
          <cell r="Q167">
            <v>0</v>
          </cell>
          <cell r="R167">
            <v>0.11771900501108896</v>
          </cell>
          <cell r="S167">
            <v>0.6274014192948499</v>
          </cell>
          <cell r="T167">
            <v>0.995022905950117</v>
          </cell>
          <cell r="U167">
            <v>21.243780479314598</v>
          </cell>
        </row>
        <row r="168">
          <cell r="B168">
            <v>36800</v>
          </cell>
          <cell r="C168">
            <v>21210819.5</v>
          </cell>
          <cell r="D168">
            <v>89157768.35</v>
          </cell>
          <cell r="E168">
            <v>159587538.49</v>
          </cell>
          <cell r="F168">
            <v>12558041.26</v>
          </cell>
          <cell r="G168">
            <v>2872247.35</v>
          </cell>
          <cell r="H168">
            <v>0</v>
          </cell>
          <cell r="I168">
            <v>337043.01</v>
          </cell>
          <cell r="J168">
            <v>1907021.52</v>
          </cell>
          <cell r="K168">
            <v>2854231.6799999997</v>
          </cell>
          <cell r="L168">
            <v>7.30187121218817</v>
          </cell>
          <cell r="M168">
            <v>30.692757630501102</v>
          </cell>
          <cell r="N168">
            <v>54.938360732554564</v>
          </cell>
          <cell r="O168">
            <v>4.323133293264094</v>
          </cell>
          <cell r="P168">
            <v>0.9887774604488413</v>
          </cell>
          <cell r="Q168">
            <v>0</v>
          </cell>
          <cell r="R168">
            <v>0.11602779666237081</v>
          </cell>
          <cell r="S168">
            <v>0.656496347909204</v>
          </cell>
          <cell r="T168">
            <v>0.9825755264716424</v>
          </cell>
          <cell r="U168">
            <v>21.709148026474054</v>
          </cell>
        </row>
        <row r="169">
          <cell r="B169">
            <v>36831</v>
          </cell>
          <cell r="C169">
            <v>20330944.97</v>
          </cell>
          <cell r="D169">
            <v>90503998.15</v>
          </cell>
          <cell r="E169">
            <v>163852913.42000002</v>
          </cell>
          <cell r="F169">
            <v>12404880.629999999</v>
          </cell>
          <cell r="G169">
            <v>3116749.01</v>
          </cell>
          <cell r="H169">
            <v>0</v>
          </cell>
          <cell r="I169">
            <v>299643.75</v>
          </cell>
          <cell r="J169">
            <v>2022623.14</v>
          </cell>
          <cell r="K169">
            <v>2599452.55</v>
          </cell>
          <cell r="L169">
            <v>6.888781864760643</v>
          </cell>
          <cell r="M169">
            <v>30.66568239026869</v>
          </cell>
          <cell r="N169">
            <v>55.518667731453306</v>
          </cell>
          <cell r="O169">
            <v>4.203174857074269</v>
          </cell>
          <cell r="P169">
            <v>1.0560553918561262</v>
          </cell>
          <cell r="Q169">
            <v>0</v>
          </cell>
          <cell r="R169">
            <v>0.10152899601738836</v>
          </cell>
          <cell r="S169">
            <v>0.685330151974595</v>
          </cell>
          <cell r="T169">
            <v>0.8807786165950066</v>
          </cell>
          <cell r="U169">
            <v>22.14223033200376</v>
          </cell>
        </row>
        <row r="170">
          <cell r="B170">
            <v>36861</v>
          </cell>
          <cell r="C170">
            <v>21634124.900000002</v>
          </cell>
          <cell r="D170">
            <v>90494783.44999999</v>
          </cell>
          <cell r="E170">
            <v>163994406.98</v>
          </cell>
          <cell r="F170">
            <v>12361991.190000001</v>
          </cell>
          <cell r="G170">
            <v>3522389.13</v>
          </cell>
          <cell r="H170">
            <v>0</v>
          </cell>
          <cell r="I170">
            <v>289382.6</v>
          </cell>
          <cell r="J170">
            <v>2322702.91</v>
          </cell>
          <cell r="K170">
            <v>2484530.59</v>
          </cell>
          <cell r="L170">
            <v>7.281659687996768</v>
          </cell>
          <cell r="M170">
            <v>30.458926333639774</v>
          </cell>
          <cell r="N170">
            <v>55.19758566075403</v>
          </cell>
          <cell r="O170">
            <v>4.160825239184702</v>
          </cell>
          <cell r="P170">
            <v>1.1855732113924797</v>
          </cell>
          <cell r="Q170">
            <v>0</v>
          </cell>
          <cell r="R170">
            <v>0.0974010098660239</v>
          </cell>
          <cell r="S170">
            <v>0.7817802765361582</v>
          </cell>
          <cell r="T170">
            <v>0.8362485806300317</v>
          </cell>
          <cell r="U170">
            <v>22.99667478656172</v>
          </cell>
        </row>
        <row r="171">
          <cell r="B171">
            <v>36892</v>
          </cell>
          <cell r="C171">
            <v>23800621.06</v>
          </cell>
          <cell r="D171">
            <v>91544636.18</v>
          </cell>
          <cell r="E171">
            <v>173832960.38</v>
          </cell>
          <cell r="F171">
            <v>13727285.88</v>
          </cell>
          <cell r="G171">
            <v>3471775</v>
          </cell>
          <cell r="H171">
            <v>0</v>
          </cell>
          <cell r="I171">
            <v>360384.88</v>
          </cell>
          <cell r="J171">
            <v>2493704.8600000003</v>
          </cell>
          <cell r="K171">
            <v>2808968.56</v>
          </cell>
          <cell r="L171">
            <v>7.627418078084832</v>
          </cell>
          <cell r="M171">
            <v>29.337436665656103</v>
          </cell>
          <cell r="N171">
            <v>55.70849017876076</v>
          </cell>
          <cell r="O171">
            <v>4.399202366198702</v>
          </cell>
          <cell r="P171">
            <v>1.112604554783957</v>
          </cell>
          <cell r="Q171">
            <v>0</v>
          </cell>
          <cell r="R171">
            <v>0.11549304288534533</v>
          </cell>
          <cell r="S171">
            <v>0.7991610589749883</v>
          </cell>
          <cell r="T171">
            <v>0.9001940546553082</v>
          </cell>
          <cell r="U171">
            <v>23.23483391715144</v>
          </cell>
        </row>
        <row r="172">
          <cell r="B172">
            <v>36923</v>
          </cell>
          <cell r="C172">
            <v>22503203.900000002</v>
          </cell>
          <cell r="D172">
            <v>92570351.77</v>
          </cell>
          <cell r="E172">
            <v>175542821.33</v>
          </cell>
          <cell r="F172">
            <v>13841116.01</v>
          </cell>
          <cell r="G172">
            <v>3657808.13</v>
          </cell>
          <cell r="H172">
            <v>0</v>
          </cell>
          <cell r="I172">
            <v>357974.8</v>
          </cell>
          <cell r="J172">
            <v>2563003.75</v>
          </cell>
          <cell r="K172">
            <v>2933908.25</v>
          </cell>
          <cell r="L172">
            <v>7.1673059304281415</v>
          </cell>
          <cell r="M172">
            <v>29.48380302517457</v>
          </cell>
          <cell r="N172">
            <v>55.91066543029442</v>
          </cell>
          <cell r="O172">
            <v>4.408417277071239</v>
          </cell>
          <cell r="P172">
            <v>1.165017657886363</v>
          </cell>
          <cell r="Q172">
            <v>0</v>
          </cell>
          <cell r="R172">
            <v>0.1140155383378021</v>
          </cell>
          <cell r="S172">
            <v>0.8163207363145549</v>
          </cell>
          <cell r="T172">
            <v>0.9344544044929108</v>
          </cell>
          <cell r="U172">
            <v>23.065436701219312</v>
          </cell>
        </row>
        <row r="173">
          <cell r="B173">
            <v>36951</v>
          </cell>
          <cell r="C173">
            <v>22886093.59</v>
          </cell>
          <cell r="D173">
            <v>94082699.17</v>
          </cell>
          <cell r="E173">
            <v>179250861.41</v>
          </cell>
          <cell r="F173">
            <v>13884666.05</v>
          </cell>
          <cell r="G173">
            <v>4026460.73</v>
          </cell>
          <cell r="H173">
            <v>0</v>
          </cell>
          <cell r="I173">
            <v>357177.7</v>
          </cell>
          <cell r="J173">
            <v>2700668.05</v>
          </cell>
          <cell r="K173">
            <v>2652273.81</v>
          </cell>
          <cell r="L173">
            <v>7.155461841655381</v>
          </cell>
          <cell r="M173">
            <v>29.41546844696257</v>
          </cell>
          <cell r="N173">
            <v>56.04375835741359</v>
          </cell>
          <cell r="O173">
            <v>4.341116482557517</v>
          </cell>
          <cell r="P173">
            <v>1.2588948829182371</v>
          </cell>
          <cell r="Q173">
            <v>0</v>
          </cell>
          <cell r="R173">
            <v>0.11167355376703382</v>
          </cell>
          <cell r="S173">
            <v>0.8443785787538959</v>
          </cell>
          <cell r="T173">
            <v>0.8292478559717772</v>
          </cell>
          <cell r="U173">
            <v>23.27464369044088</v>
          </cell>
        </row>
        <row r="174">
          <cell r="B174">
            <v>36982</v>
          </cell>
          <cell r="C174">
            <v>23684846.68</v>
          </cell>
          <cell r="D174">
            <v>83444183.48</v>
          </cell>
          <cell r="E174">
            <v>132239521.70000002</v>
          </cell>
          <cell r="F174">
            <v>70939833.33</v>
          </cell>
          <cell r="G174">
            <v>4257352.69</v>
          </cell>
          <cell r="H174">
            <v>0</v>
          </cell>
          <cell r="I174">
            <v>365376.32</v>
          </cell>
          <cell r="J174">
            <v>3009502.5</v>
          </cell>
          <cell r="K174">
            <v>3088223.88</v>
          </cell>
          <cell r="L174">
            <v>7.377794044051865</v>
          </cell>
          <cell r="M174">
            <v>25.992737390585255</v>
          </cell>
          <cell r="N174">
            <v>41.19241170390922</v>
          </cell>
          <cell r="O174">
            <v>22.097651164871547</v>
          </cell>
          <cell r="P174">
            <v>1.3261589464386683</v>
          </cell>
          <cell r="Q174">
            <v>0</v>
          </cell>
          <cell r="R174">
            <v>0.11381417300074279</v>
          </cell>
          <cell r="S174">
            <v>0.9374554929590618</v>
          </cell>
          <cell r="T174">
            <v>0.9619770841836305</v>
          </cell>
        </row>
        <row r="175">
          <cell r="B175">
            <v>37012</v>
          </cell>
          <cell r="C175">
            <v>23523358.590000004</v>
          </cell>
          <cell r="D175">
            <v>85890791.63</v>
          </cell>
          <cell r="E175">
            <v>132178011.00000001</v>
          </cell>
          <cell r="F175">
            <v>71649057.18</v>
          </cell>
          <cell r="G175">
            <v>4853093.52</v>
          </cell>
          <cell r="H175">
            <v>0</v>
          </cell>
          <cell r="I175">
            <v>388449.36</v>
          </cell>
          <cell r="J175">
            <v>3146239.44</v>
          </cell>
          <cell r="K175">
            <v>3410464.45</v>
          </cell>
          <cell r="L175">
            <v>7.2370776815353715</v>
          </cell>
          <cell r="M175">
            <v>26.424727097393536</v>
          </cell>
          <cell r="N175">
            <v>40.66521920064973</v>
          </cell>
          <cell r="O175">
            <v>22.043187015006502</v>
          </cell>
          <cell r="P175">
            <v>1.493078238195404</v>
          </cell>
          <cell r="Q175">
            <v>0</v>
          </cell>
          <cell r="R175">
            <v>0.11950836794443893</v>
          </cell>
          <cell r="S175">
            <v>0.9679561336819438</v>
          </cell>
          <cell r="T175">
            <v>1.049246265593097</v>
          </cell>
        </row>
        <row r="176">
          <cell r="B176">
            <v>37043</v>
          </cell>
          <cell r="C176">
            <v>22923206.46</v>
          </cell>
          <cell r="D176">
            <v>87607523.05</v>
          </cell>
          <cell r="E176">
            <v>132161156.81000002</v>
          </cell>
          <cell r="F176">
            <v>72078708.04</v>
          </cell>
          <cell r="G176">
            <v>5270197.49</v>
          </cell>
          <cell r="H176">
            <v>0</v>
          </cell>
          <cell r="I176">
            <v>401884.68</v>
          </cell>
          <cell r="J176">
            <v>3189799</v>
          </cell>
          <cell r="K176">
            <v>3081591.25</v>
          </cell>
          <cell r="L176">
            <v>7.0162900195649796</v>
          </cell>
          <cell r="M176">
            <v>26.81473862250089</v>
          </cell>
          <cell r="N176">
            <v>40.45162735493529</v>
          </cell>
          <cell r="O176">
            <v>22.061709417775322</v>
          </cell>
          <cell r="P176">
            <v>1.6130916987877362</v>
          </cell>
          <cell r="Q176">
            <v>0</v>
          </cell>
          <cell r="R176">
            <v>0.12300807368377494</v>
          </cell>
          <cell r="S176">
            <v>0.9763274141936229</v>
          </cell>
          <cell r="T176">
            <v>0.9432073985584026</v>
          </cell>
        </row>
        <row r="177">
          <cell r="B177">
            <v>37073</v>
          </cell>
          <cell r="C177">
            <v>21925259.200000003</v>
          </cell>
          <cell r="D177">
            <v>91704790.6</v>
          </cell>
          <cell r="E177">
            <v>131826467.09</v>
          </cell>
          <cell r="F177">
            <v>72934746.09</v>
          </cell>
          <cell r="G177">
            <v>7286592.18</v>
          </cell>
          <cell r="H177">
            <v>0</v>
          </cell>
          <cell r="I177">
            <v>457919.76</v>
          </cell>
          <cell r="J177">
            <v>3324214.93</v>
          </cell>
          <cell r="K177">
            <v>3046610.65</v>
          </cell>
          <cell r="L177">
            <v>6.593932020305866</v>
          </cell>
          <cell r="M177">
            <v>27.579840659433767</v>
          </cell>
          <cell r="N177">
            <v>39.64627074824038</v>
          </cell>
          <cell r="O177">
            <v>21.934826550909325</v>
          </cell>
          <cell r="P177">
            <v>2.1914127927213882</v>
          </cell>
          <cell r="Q177">
            <v>0</v>
          </cell>
          <cell r="R177">
            <v>0.13771749472383782</v>
          </cell>
          <cell r="S177">
            <v>0.9997440426750266</v>
          </cell>
          <cell r="T177">
            <v>0.9162556909904109</v>
          </cell>
        </row>
        <row r="178">
          <cell r="B178">
            <v>37104</v>
          </cell>
          <cell r="C178">
            <v>21451530.46</v>
          </cell>
          <cell r="D178">
            <v>94603539.57</v>
          </cell>
          <cell r="E178">
            <v>129937264.53</v>
          </cell>
          <cell r="F178">
            <v>76610874.92999999</v>
          </cell>
          <cell r="G178">
            <v>7943315.72</v>
          </cell>
          <cell r="H178">
            <v>0</v>
          </cell>
          <cell r="I178">
            <v>563062.14</v>
          </cell>
          <cell r="J178">
            <v>3707413.94</v>
          </cell>
          <cell r="K178">
            <v>2923030.36</v>
          </cell>
          <cell r="L178">
            <v>6.351491813155931</v>
          </cell>
          <cell r="M178">
            <v>28.01075700378854</v>
          </cell>
          <cell r="N178">
            <v>38.47256835241077</v>
          </cell>
          <cell r="O178">
            <v>22.68338596278449</v>
          </cell>
          <cell r="P178">
            <v>2.3519023437031175</v>
          </cell>
          <cell r="Q178">
            <v>0</v>
          </cell>
          <cell r="R178">
            <v>0.1667146583865727</v>
          </cell>
          <cell r="S178">
            <v>1.0977123208900488</v>
          </cell>
          <cell r="T178">
            <v>0.865467544880536</v>
          </cell>
        </row>
        <row r="179">
          <cell r="B179">
            <v>37135</v>
          </cell>
          <cell r="C179">
            <v>19852171.76</v>
          </cell>
          <cell r="D179">
            <v>97535795.49</v>
          </cell>
          <cell r="E179">
            <v>130646433.66999999</v>
          </cell>
          <cell r="F179">
            <v>77244632.23</v>
          </cell>
          <cell r="G179">
            <v>8595725.75</v>
          </cell>
          <cell r="H179">
            <v>0</v>
          </cell>
          <cell r="I179">
            <v>439746.86</v>
          </cell>
          <cell r="J179">
            <v>3987055.25</v>
          </cell>
          <cell r="K179">
            <v>2603684.82</v>
          </cell>
          <cell r="L179">
            <v>5.823369397460001</v>
          </cell>
          <cell r="M179">
            <v>28.61082270897011</v>
          </cell>
          <cell r="N179">
            <v>38.323386122121974</v>
          </cell>
          <cell r="O179">
            <v>22.658681019100474</v>
          </cell>
          <cell r="P179">
            <v>2.5214413257478743</v>
          </cell>
          <cell r="Q179">
            <v>0</v>
          </cell>
          <cell r="R179">
            <v>0.1289938671754232</v>
          </cell>
          <cell r="S179">
            <v>1.1695493978958114</v>
          </cell>
          <cell r="T179">
            <v>0.763756161528352</v>
          </cell>
        </row>
        <row r="180">
          <cell r="B180">
            <v>37165</v>
          </cell>
          <cell r="C180">
            <v>20265405.490000002</v>
          </cell>
          <cell r="D180">
            <v>99904515.01</v>
          </cell>
          <cell r="E180">
            <v>129159047.42000002</v>
          </cell>
          <cell r="F180">
            <v>79397497.32000001</v>
          </cell>
          <cell r="G180">
            <v>8828693.87</v>
          </cell>
          <cell r="H180">
            <v>0</v>
          </cell>
          <cell r="I180">
            <v>450309.64</v>
          </cell>
          <cell r="J180">
            <v>4082548.2099999995</v>
          </cell>
          <cell r="K180">
            <v>2585427.59</v>
          </cell>
          <cell r="L180">
            <v>5.879595834967265</v>
          </cell>
          <cell r="M180">
            <v>28.985266080023575</v>
          </cell>
          <cell r="N180">
            <v>37.47287453161005</v>
          </cell>
          <cell r="O180">
            <v>23.035571372102684</v>
          </cell>
          <cell r="P180">
            <v>2.561466225379387</v>
          </cell>
          <cell r="Q180">
            <v>0</v>
          </cell>
          <cell r="R180">
            <v>0.13064819675560355</v>
          </cell>
          <cell r="S180">
            <v>1.1844684510958214</v>
          </cell>
          <cell r="T180">
            <v>0.7501093080656365</v>
          </cell>
        </row>
        <row r="181">
          <cell r="B181">
            <v>37196</v>
          </cell>
          <cell r="C181">
            <v>21695621.340000004</v>
          </cell>
          <cell r="D181">
            <v>101240445.89</v>
          </cell>
          <cell r="E181">
            <v>129786193.53</v>
          </cell>
          <cell r="F181">
            <v>78245600.57</v>
          </cell>
          <cell r="G181">
            <v>7975403.34</v>
          </cell>
          <cell r="H181">
            <v>0</v>
          </cell>
          <cell r="I181">
            <v>528760.17</v>
          </cell>
          <cell r="J181">
            <v>4382125.19</v>
          </cell>
          <cell r="K181">
            <v>2453174.02</v>
          </cell>
          <cell r="L181">
            <v>6.264846231455268</v>
          </cell>
          <cell r="M181">
            <v>29.23427801237691</v>
          </cell>
          <cell r="N181">
            <v>37.477172591146655</v>
          </cell>
          <cell r="O181">
            <v>22.594266749814068</v>
          </cell>
          <cell r="P181">
            <v>2.3029843107934123</v>
          </cell>
          <cell r="Q181">
            <v>0</v>
          </cell>
          <cell r="R181">
            <v>0.15268524032822867</v>
          </cell>
          <cell r="S181">
            <v>1.2653862294195395</v>
          </cell>
          <cell r="T181">
            <v>0.7083806346659334</v>
          </cell>
        </row>
        <row r="182">
          <cell r="B182">
            <v>37226</v>
          </cell>
          <cell r="C182">
            <v>22092958.41</v>
          </cell>
          <cell r="D182">
            <v>101055614.33</v>
          </cell>
          <cell r="E182">
            <v>128887682.89000002</v>
          </cell>
          <cell r="F182">
            <v>77358656.82</v>
          </cell>
          <cell r="G182">
            <v>7296479.68</v>
          </cell>
          <cell r="H182">
            <v>0</v>
          </cell>
          <cell r="I182">
            <v>273977.61</v>
          </cell>
          <cell r="J182">
            <v>4966392.38</v>
          </cell>
          <cell r="K182">
            <v>2481622.17</v>
          </cell>
          <cell r="L182">
            <v>6.414663139629173</v>
          </cell>
          <cell r="M182">
            <v>29.34137258873483</v>
          </cell>
          <cell r="N182">
            <v>37.42237925965012</v>
          </cell>
          <cell r="O182">
            <v>22.460990294983173</v>
          </cell>
          <cell r="P182">
            <v>2.1185238474519568</v>
          </cell>
          <cell r="Q182">
            <v>0</v>
          </cell>
          <cell r="R182">
            <v>0.07954906008220278</v>
          </cell>
          <cell r="S182">
            <v>1.441985882818724</v>
          </cell>
          <cell r="T182">
            <v>0.7205359266498326</v>
          </cell>
        </row>
        <row r="183">
          <cell r="B183">
            <v>37257</v>
          </cell>
          <cell r="C183">
            <v>21694828.81</v>
          </cell>
          <cell r="D183">
            <v>103934364.95</v>
          </cell>
          <cell r="E183">
            <v>134903396.66</v>
          </cell>
          <cell r="F183">
            <v>79243485.59</v>
          </cell>
          <cell r="G183">
            <v>8057475.64</v>
          </cell>
          <cell r="H183">
            <v>0</v>
          </cell>
          <cell r="I183">
            <v>297987.62</v>
          </cell>
          <cell r="J183">
            <v>5263345.28</v>
          </cell>
          <cell r="K183">
            <v>2311816.7600000002</v>
          </cell>
          <cell r="L183">
            <v>6.099077900444968</v>
          </cell>
          <cell r="M183">
            <v>29.219119169593807</v>
          </cell>
          <cell r="N183">
            <v>37.92545829560604</v>
          </cell>
          <cell r="O183">
            <v>22.27776010352387</v>
          </cell>
          <cell r="P183">
            <v>2.2652020921522853</v>
          </cell>
          <cell r="Q183">
            <v>0</v>
          </cell>
          <cell r="R183">
            <v>0.08377340626492792</v>
          </cell>
          <cell r="S183">
            <v>1.479686848916847</v>
          </cell>
          <cell r="T183">
            <v>0.649922183497252</v>
          </cell>
        </row>
        <row r="184">
          <cell r="B184">
            <v>37288</v>
          </cell>
          <cell r="C184">
            <v>22754632.659999996</v>
          </cell>
          <cell r="D184">
            <v>103696896.96</v>
          </cell>
          <cell r="E184">
            <v>137272037.99</v>
          </cell>
          <cell r="F184">
            <v>78338606.25</v>
          </cell>
          <cell r="G184">
            <v>7962727.1</v>
          </cell>
          <cell r="H184">
            <v>0</v>
          </cell>
          <cell r="I184">
            <v>379848.72</v>
          </cell>
          <cell r="J184">
            <v>5441876.029999999</v>
          </cell>
          <cell r="K184">
            <v>2722014.85</v>
          </cell>
          <cell r="L184">
            <v>6.345962832796142</v>
          </cell>
          <cell r="M184">
            <v>28.919678195519218</v>
          </cell>
          <cell r="N184">
            <v>38.28333614886492</v>
          </cell>
          <cell r="O184">
            <v>21.847589941957416</v>
          </cell>
          <cell r="P184">
            <v>2.2206981312041374</v>
          </cell>
          <cell r="Q184">
            <v>0</v>
          </cell>
          <cell r="R184">
            <v>0.10593472965364889</v>
          </cell>
          <cell r="S184">
            <v>1.517666470079778</v>
          </cell>
          <cell r="T184">
            <v>0.7591335499247375</v>
          </cell>
        </row>
        <row r="185">
          <cell r="B185">
            <v>37316</v>
          </cell>
          <cell r="C185">
            <v>21986451.9</v>
          </cell>
          <cell r="D185">
            <v>104437590.76</v>
          </cell>
          <cell r="E185">
            <v>137727742.41</v>
          </cell>
          <cell r="F185">
            <v>79460750.31</v>
          </cell>
          <cell r="G185">
            <v>7750536.96</v>
          </cell>
          <cell r="H185">
            <v>0</v>
          </cell>
          <cell r="I185">
            <v>434368.49</v>
          </cell>
          <cell r="J185">
            <v>5646499.010000001</v>
          </cell>
          <cell r="K185">
            <v>4195559.140000001</v>
          </cell>
          <cell r="L185">
            <v>6.079659982389238</v>
          </cell>
          <cell r="M185">
            <v>28.878922533231293</v>
          </cell>
          <cell r="N185">
            <v>38.08426424615106</v>
          </cell>
          <cell r="O185">
            <v>21.972364892142064</v>
          </cell>
          <cell r="P185">
            <v>2.1431666015079376</v>
          </cell>
          <cell r="Q185">
            <v>0</v>
          </cell>
          <cell r="R185">
            <v>0.12011090913053778</v>
          </cell>
          <cell r="S185">
            <v>1.5613612522763374</v>
          </cell>
          <cell r="T185">
            <v>1.1601495831715078</v>
          </cell>
        </row>
        <row r="186">
          <cell r="B186">
            <v>37347</v>
          </cell>
          <cell r="C186">
            <v>21812663.43</v>
          </cell>
          <cell r="D186">
            <v>103884383.5</v>
          </cell>
          <cell r="E186">
            <v>136505754.15000004</v>
          </cell>
          <cell r="F186">
            <v>79835310.09</v>
          </cell>
          <cell r="G186">
            <v>7975001.17</v>
          </cell>
          <cell r="H186">
            <v>0</v>
          </cell>
          <cell r="I186">
            <v>385806.17</v>
          </cell>
          <cell r="J186">
            <v>5851419.74</v>
          </cell>
          <cell r="K186">
            <v>4085243.15</v>
          </cell>
          <cell r="L186">
            <v>6.053430345471845</v>
          </cell>
          <cell r="M186">
            <v>28.829898811652576</v>
          </cell>
          <cell r="N186">
            <v>37.88295166956278</v>
          </cell>
          <cell r="O186">
            <v>22.155822020078755</v>
          </cell>
          <cell r="P186">
            <v>2.2132150089133553</v>
          </cell>
          <cell r="Q186">
            <v>0</v>
          </cell>
          <cell r="R186">
            <v>0.10706857438309034</v>
          </cell>
          <cell r="S186">
            <v>1.6238806385052709</v>
          </cell>
          <cell r="T186">
            <v>1.133732931432344</v>
          </cell>
        </row>
        <row r="187">
          <cell r="B187">
            <v>37377</v>
          </cell>
          <cell r="C187">
            <v>20844860.81</v>
          </cell>
          <cell r="D187">
            <v>103257383.96</v>
          </cell>
          <cell r="E187">
            <v>136467396.89999998</v>
          </cell>
          <cell r="F187">
            <v>81014006.92</v>
          </cell>
          <cell r="G187">
            <v>8528235.22</v>
          </cell>
          <cell r="H187">
            <v>0</v>
          </cell>
          <cell r="I187">
            <v>456275.4</v>
          </cell>
          <cell r="J187">
            <v>6101685.1099999985</v>
          </cell>
          <cell r="K187">
            <v>4344243.81</v>
          </cell>
          <cell r="L187">
            <v>5.773974339332107</v>
          </cell>
          <cell r="M187">
            <v>28.602037248700764</v>
          </cell>
          <cell r="N187">
            <v>37.801127819382636</v>
          </cell>
          <cell r="O187">
            <v>22.44067740947193</v>
          </cell>
          <cell r="P187">
            <v>2.3622998382625475</v>
          </cell>
          <cell r="Q187">
            <v>0</v>
          </cell>
          <cell r="R187">
            <v>0.126387145267222</v>
          </cell>
          <cell r="S187">
            <v>1.6901515233396658</v>
          </cell>
          <cell r="T187">
            <v>1.2033446762431197</v>
          </cell>
        </row>
        <row r="188">
          <cell r="B188">
            <v>37408</v>
          </cell>
          <cell r="C188">
            <v>19697254.31</v>
          </cell>
          <cell r="D188">
            <v>95517910.5</v>
          </cell>
          <cell r="E188">
            <v>127882296.22</v>
          </cell>
          <cell r="F188">
            <v>80610797.33</v>
          </cell>
          <cell r="G188">
            <v>8665375.01</v>
          </cell>
          <cell r="H188">
            <v>0</v>
          </cell>
          <cell r="I188">
            <v>449092.16</v>
          </cell>
          <cell r="J188">
            <v>6752609.71</v>
          </cell>
          <cell r="K188">
            <v>4252068</v>
          </cell>
          <cell r="L188">
            <v>5.728820368704245</v>
          </cell>
          <cell r="M188">
            <v>27.78077302736866</v>
          </cell>
          <cell r="N188">
            <v>37.19374750672069</v>
          </cell>
          <cell r="O188">
            <v>23.44513455599456</v>
          </cell>
          <cell r="P188">
            <v>2.520268869887417</v>
          </cell>
          <cell r="Q188">
            <v>0</v>
          </cell>
          <cell r="R188">
            <v>0.13061558088972988</v>
          </cell>
          <cell r="S188">
            <v>1.9639533226170782</v>
          </cell>
          <cell r="T188">
            <v>1.2366867678176168</v>
          </cell>
        </row>
        <row r="189">
          <cell r="B189">
            <v>37438</v>
          </cell>
          <cell r="C189">
            <v>18636817.220000003</v>
          </cell>
          <cell r="D189">
            <v>90362970.03</v>
          </cell>
          <cell r="E189">
            <v>120306106.71</v>
          </cell>
          <cell r="F189">
            <v>79973961.53999999</v>
          </cell>
          <cell r="G189">
            <v>8695015.12</v>
          </cell>
          <cell r="H189">
            <v>0</v>
          </cell>
          <cell r="I189">
            <v>380409.7</v>
          </cell>
          <cell r="J189">
            <v>7168085.85</v>
          </cell>
          <cell r="K189">
            <v>3965364.6599999997</v>
          </cell>
          <cell r="L189">
            <v>5.656283652874212</v>
          </cell>
          <cell r="M189">
            <v>27.425208079915443</v>
          </cell>
          <cell r="N189">
            <v>36.51296552903111</v>
          </cell>
          <cell r="O189">
            <v>24.272138636893967</v>
          </cell>
          <cell r="P189">
            <v>2.6389415802163505</v>
          </cell>
          <cell r="Q189">
            <v>0</v>
          </cell>
          <cell r="R189">
            <v>0.11545454044565572</v>
          </cell>
          <cell r="S189">
            <v>2.175517758056005</v>
          </cell>
          <cell r="T189">
            <v>1.2034902225672577</v>
          </cell>
        </row>
        <row r="190">
          <cell r="B190">
            <v>37469</v>
          </cell>
          <cell r="C190">
            <v>19335499.870000005</v>
          </cell>
          <cell r="D190">
            <v>86684585.13</v>
          </cell>
          <cell r="E190">
            <v>113423778.63999999</v>
          </cell>
          <cell r="F190">
            <v>83669276.56</v>
          </cell>
          <cell r="G190">
            <v>7425209.48</v>
          </cell>
          <cell r="H190">
            <v>0</v>
          </cell>
          <cell r="I190">
            <v>435547.8</v>
          </cell>
          <cell r="J190">
            <v>7632055.38</v>
          </cell>
          <cell r="K190">
            <v>3902873.6100000003</v>
          </cell>
          <cell r="L190">
            <v>5.995339749809483</v>
          </cell>
          <cell r="M190">
            <v>26.87820549868375</v>
          </cell>
          <cell r="N190">
            <v>35.16920137705152</v>
          </cell>
          <cell r="O190">
            <v>25.94325168579005</v>
          </cell>
          <cell r="P190">
            <v>2.302327524264114</v>
          </cell>
          <cell r="Q190">
            <v>0</v>
          </cell>
          <cell r="R190">
            <v>0.13504988522864966</v>
          </cell>
          <cell r="S190">
            <v>2.3664640324843753</v>
          </cell>
          <cell r="T190">
            <v>1.2101602466880228</v>
          </cell>
        </row>
        <row r="191">
          <cell r="B191">
            <v>37500</v>
          </cell>
          <cell r="C191">
            <v>18036844.96</v>
          </cell>
          <cell r="D191">
            <v>85913138.55</v>
          </cell>
          <cell r="E191">
            <v>113549013.34</v>
          </cell>
          <cell r="F191">
            <v>85161881.35000001</v>
          </cell>
          <cell r="G191">
            <v>8157606.07</v>
          </cell>
          <cell r="H191">
            <v>0</v>
          </cell>
          <cell r="I191">
            <v>522378.97</v>
          </cell>
          <cell r="J191">
            <v>8090086.64</v>
          </cell>
          <cell r="K191">
            <v>3756702.45</v>
          </cell>
          <cell r="L191">
            <v>5.5809201960423165</v>
          </cell>
          <cell r="M191">
            <v>26.58305103261678</v>
          </cell>
          <cell r="N191">
            <v>35.13408155335635</v>
          </cell>
          <cell r="O191">
            <v>26.350598711315563</v>
          </cell>
          <cell r="P191">
            <v>2.5241082111857547</v>
          </cell>
          <cell r="Q191">
            <v>0</v>
          </cell>
          <cell r="R191">
            <v>0.1616333316678231</v>
          </cell>
          <cell r="S191">
            <v>2.503216500282438</v>
          </cell>
          <cell r="T191">
            <v>1.1623904635329665</v>
          </cell>
        </row>
        <row r="192">
          <cell r="B192">
            <v>37530</v>
          </cell>
          <cell r="C192">
            <v>20616829.33</v>
          </cell>
          <cell r="D192">
            <v>85492160</v>
          </cell>
          <cell r="E192">
            <v>114618659.53999999</v>
          </cell>
          <cell r="F192">
            <v>89068512.87</v>
          </cell>
          <cell r="G192">
            <v>7311528.31</v>
          </cell>
          <cell r="H192">
            <v>0</v>
          </cell>
          <cell r="I192">
            <v>562407.91</v>
          </cell>
          <cell r="J192">
            <v>8657551.97</v>
          </cell>
          <cell r="K192">
            <v>4269207.14</v>
          </cell>
          <cell r="L192">
            <v>6.236244806657258</v>
          </cell>
          <cell r="M192">
            <v>25.859943363556546</v>
          </cell>
          <cell r="N192">
            <v>34.670220568893924</v>
          </cell>
          <cell r="O192">
            <v>26.941730075534498</v>
          </cell>
          <cell r="P192">
            <v>2.211614585450178</v>
          </cell>
          <cell r="Q192">
            <v>0</v>
          </cell>
          <cell r="R192">
            <v>0.17011895242576872</v>
          </cell>
          <cell r="S192">
            <v>2.6187641487973568</v>
          </cell>
          <cell r="T192">
            <v>1.2913634986844549</v>
          </cell>
        </row>
        <row r="193">
          <cell r="B193">
            <v>37561</v>
          </cell>
          <cell r="C193">
            <v>20943687.33</v>
          </cell>
          <cell r="D193">
            <v>85944033.1</v>
          </cell>
          <cell r="E193">
            <v>118650841.78</v>
          </cell>
          <cell r="F193">
            <v>89464697.66</v>
          </cell>
          <cell r="G193">
            <v>6739538.55</v>
          </cell>
          <cell r="H193">
            <v>0</v>
          </cell>
          <cell r="I193">
            <v>416360.56</v>
          </cell>
          <cell r="J193">
            <v>9298812.780000001</v>
          </cell>
          <cell r="K193">
            <v>4363358.66</v>
          </cell>
          <cell r="L193">
            <v>6.236556595081812</v>
          </cell>
          <cell r="M193">
            <v>25.592190047163704</v>
          </cell>
          <cell r="N193">
            <v>35.33153824136409</v>
          </cell>
          <cell r="O193">
            <v>26.64056435846693</v>
          </cell>
          <cell r="P193">
            <v>2.0068822136971147</v>
          </cell>
          <cell r="Q193">
            <v>0</v>
          </cell>
          <cell r="R193">
            <v>0.123982761749908</v>
          </cell>
          <cell r="S193">
            <v>2.7689762196970333</v>
          </cell>
          <cell r="T193">
            <v>1.29930956277938</v>
          </cell>
        </row>
        <row r="194">
          <cell r="B194">
            <v>37591</v>
          </cell>
          <cell r="C194">
            <v>27021286.07</v>
          </cell>
          <cell r="D194">
            <v>87532606.37</v>
          </cell>
          <cell r="E194">
            <v>117009054.55000001</v>
          </cell>
          <cell r="F194">
            <v>91753719.84</v>
          </cell>
          <cell r="G194">
            <v>5966267.24</v>
          </cell>
          <cell r="H194">
            <v>0</v>
          </cell>
          <cell r="I194">
            <v>352257.85</v>
          </cell>
          <cell r="J194">
            <v>10275258.389999999</v>
          </cell>
          <cell r="K194">
            <v>4572595.7299999995</v>
          </cell>
          <cell r="L194">
            <v>7.844010432624424</v>
          </cell>
          <cell r="M194">
            <v>25.40984451230034</v>
          </cell>
          <cell r="N194">
            <v>33.96656407189728</v>
          </cell>
          <cell r="O194">
            <v>26.635191744486</v>
          </cell>
          <cell r="P194">
            <v>1.731948003997625</v>
          </cell>
          <cell r="Q194">
            <v>0</v>
          </cell>
          <cell r="R194">
            <v>0.10225694821541295</v>
          </cell>
          <cell r="S194">
            <v>2.982805252136233</v>
          </cell>
          <cell r="T194">
            <v>1.3273790343426792</v>
          </cell>
        </row>
        <row r="195">
          <cell r="B195">
            <v>37622</v>
          </cell>
          <cell r="C195">
            <v>26400974.150000002</v>
          </cell>
          <cell r="D195">
            <v>91971401.44</v>
          </cell>
          <cell r="E195">
            <v>124787010.37999998</v>
          </cell>
          <cell r="F195">
            <v>95944988.93</v>
          </cell>
          <cell r="G195">
            <v>6103704.61</v>
          </cell>
          <cell r="H195">
            <v>0</v>
          </cell>
          <cell r="I195">
            <v>535557.4</v>
          </cell>
          <cell r="J195">
            <v>10916675.700000001</v>
          </cell>
          <cell r="K195">
            <v>4347764.600000001</v>
          </cell>
          <cell r="L195">
            <v>7.313125610384178</v>
          </cell>
          <cell r="M195">
            <v>25.476272484202568</v>
          </cell>
          <cell r="N195">
            <v>34.56626548203541</v>
          </cell>
          <cell r="O195">
            <v>26.57696461295196</v>
          </cell>
          <cell r="P195">
            <v>1.6907390707630754</v>
          </cell>
          <cell r="Q195">
            <v>0</v>
          </cell>
          <cell r="R195">
            <v>0.14835053114018384</v>
          </cell>
          <cell r="S195">
            <v>3.0239422298714165</v>
          </cell>
          <cell r="T195">
            <v>1.2043399786511941</v>
          </cell>
        </row>
        <row r="196">
          <cell r="B196">
            <v>37653</v>
          </cell>
          <cell r="C196">
            <v>25808803.08</v>
          </cell>
          <cell r="D196">
            <v>94321957.68</v>
          </cell>
          <cell r="E196">
            <v>128765212.09</v>
          </cell>
          <cell r="F196">
            <v>99383554.26</v>
          </cell>
          <cell r="G196">
            <v>6272797.39</v>
          </cell>
          <cell r="H196">
            <v>0</v>
          </cell>
          <cell r="I196">
            <v>590088.49</v>
          </cell>
          <cell r="J196">
            <v>11517398.799999999</v>
          </cell>
          <cell r="K196">
            <v>4227252.6</v>
          </cell>
          <cell r="L196">
            <v>6.958668974462045</v>
          </cell>
          <cell r="M196">
            <v>25.431449822908178</v>
          </cell>
          <cell r="N196">
            <v>34.718172849134234</v>
          </cell>
          <cell r="O196">
            <v>26.796177004300937</v>
          </cell>
          <cell r="P196">
            <v>1.6912958127339663</v>
          </cell>
          <cell r="Q196">
            <v>0</v>
          </cell>
          <cell r="R196">
            <v>0.15910193335281772</v>
          </cell>
          <cell r="S196">
            <v>3.105365461840177</v>
          </cell>
          <cell r="T196">
            <v>1.1397681412676348</v>
          </cell>
        </row>
        <row r="197">
          <cell r="B197">
            <v>37681</v>
          </cell>
          <cell r="C197">
            <v>26658140.400000002</v>
          </cell>
          <cell r="D197">
            <v>97154892.88</v>
          </cell>
          <cell r="E197">
            <v>132671915.35</v>
          </cell>
          <cell r="F197">
            <v>103456195.78</v>
          </cell>
          <cell r="G197">
            <v>6144679.1</v>
          </cell>
          <cell r="H197">
            <v>0</v>
          </cell>
          <cell r="I197">
            <v>532198.45</v>
          </cell>
          <cell r="J197">
            <v>12238237.64</v>
          </cell>
          <cell r="K197">
            <v>4121585.74</v>
          </cell>
          <cell r="L197">
            <v>6.960752619079947</v>
          </cell>
          <cell r="M197">
            <v>25.368280192225697</v>
          </cell>
          <cell r="N197">
            <v>34.64219065523661</v>
          </cell>
          <cell r="O197">
            <v>27.013624166210885</v>
          </cell>
          <cell r="P197">
            <v>1.6044476657768225</v>
          </cell>
          <cell r="Q197">
            <v>0</v>
          </cell>
          <cell r="R197">
            <v>0.13896324721539044</v>
          </cell>
          <cell r="S197">
            <v>3.1955471547277465</v>
          </cell>
          <cell r="T197">
            <v>1.0761942995268927</v>
          </cell>
        </row>
        <row r="198">
          <cell r="B198">
            <v>37712</v>
          </cell>
          <cell r="C198">
            <v>27459523.020000007</v>
          </cell>
          <cell r="D198">
            <v>99754653.95</v>
          </cell>
          <cell r="E198">
            <v>136255392.76</v>
          </cell>
          <cell r="F198">
            <v>106791863.69</v>
          </cell>
          <cell r="G198">
            <v>5524138.37</v>
          </cell>
          <cell r="H198">
            <v>0</v>
          </cell>
          <cell r="I198">
            <v>368629.99</v>
          </cell>
          <cell r="J198">
            <v>12924383.38</v>
          </cell>
          <cell r="K198">
            <v>3974488.7399999998</v>
          </cell>
          <cell r="L198">
            <v>6.986212510065807</v>
          </cell>
          <cell r="M198">
            <v>25.37943615609006</v>
          </cell>
          <cell r="N198">
            <v>34.66590183560449</v>
          </cell>
          <cell r="O198">
            <v>27.16983297710319</v>
          </cell>
          <cell r="P198">
            <v>1.4054433705829361</v>
          </cell>
          <cell r="Q198">
            <v>0</v>
          </cell>
          <cell r="R198">
            <v>0.09378631398104426</v>
          </cell>
          <cell r="S198">
            <v>3.2882031049293357</v>
          </cell>
          <cell r="T198">
            <v>1.0111837316431171</v>
          </cell>
        </row>
        <row r="199">
          <cell r="B199">
            <v>37742</v>
          </cell>
          <cell r="C199">
            <v>28026960.080000002</v>
          </cell>
          <cell r="D199">
            <v>101744763.23</v>
          </cell>
          <cell r="E199">
            <v>140309357.01000002</v>
          </cell>
          <cell r="F199">
            <v>109550258.59</v>
          </cell>
          <cell r="G199">
            <v>5796429.02</v>
          </cell>
          <cell r="H199">
            <v>0</v>
          </cell>
          <cell r="I199">
            <v>411427.26</v>
          </cell>
          <cell r="J199">
            <v>13789644.42</v>
          </cell>
          <cell r="K199">
            <v>4174666.15</v>
          </cell>
          <cell r="L199">
            <v>6.940742138246264</v>
          </cell>
          <cell r="M199">
            <v>25.196602252995756</v>
          </cell>
          <cell r="N199">
            <v>34.74693879785003</v>
          </cell>
          <cell r="O199">
            <v>27.129595713592202</v>
          </cell>
          <cell r="P199">
            <v>1.4354578247384258</v>
          </cell>
          <cell r="Q199">
            <v>0</v>
          </cell>
          <cell r="R199">
            <v>0.1018879861445609</v>
          </cell>
          <cell r="S199">
            <v>3.414939252210419</v>
          </cell>
          <cell r="T199">
            <v>1.0338360342223494</v>
          </cell>
        </row>
        <row r="200">
          <cell r="B200">
            <v>37773</v>
          </cell>
          <cell r="C200">
            <v>27388174.71</v>
          </cell>
          <cell r="D200">
            <v>103665960.56</v>
          </cell>
          <cell r="E200">
            <v>143536743.03</v>
          </cell>
          <cell r="F200">
            <v>110641831.38</v>
          </cell>
          <cell r="G200">
            <v>5608429.149999999</v>
          </cell>
          <cell r="H200">
            <v>0</v>
          </cell>
          <cell r="I200">
            <v>236677.83</v>
          </cell>
          <cell r="J200">
            <v>14699061.110000001</v>
          </cell>
          <cell r="K200">
            <v>3968927.17</v>
          </cell>
          <cell r="L200">
            <v>6.68418672742983</v>
          </cell>
          <cell r="M200">
            <v>25.30006636069893</v>
          </cell>
          <cell r="N200">
            <v>35.03068031435207</v>
          </cell>
          <cell r="O200">
            <v>27.002553789709093</v>
          </cell>
          <cell r="P200">
            <v>1.3687581623492777</v>
          </cell>
          <cell r="Q200">
            <v>0</v>
          </cell>
          <cell r="R200">
            <v>0.05776211181336128</v>
          </cell>
          <cell r="S200">
            <v>3.5873609766797783</v>
          </cell>
          <cell r="T200">
            <v>0.9686315569676617</v>
          </cell>
        </row>
        <row r="201">
          <cell r="B201">
            <v>37803</v>
          </cell>
          <cell r="C201">
            <v>27846747.28</v>
          </cell>
          <cell r="D201">
            <v>106199801.24</v>
          </cell>
          <cell r="E201">
            <v>148851651.85999998</v>
          </cell>
          <cell r="F201">
            <v>115802687.63</v>
          </cell>
          <cell r="G201">
            <v>5875054.62</v>
          </cell>
          <cell r="H201">
            <v>0</v>
          </cell>
          <cell r="I201">
            <v>481174.33</v>
          </cell>
          <cell r="J201">
            <v>15804169.18</v>
          </cell>
          <cell r="K201">
            <v>4409054.66</v>
          </cell>
          <cell r="L201">
            <v>6.548010667194876</v>
          </cell>
          <cell r="M201">
            <v>24.97230374453614</v>
          </cell>
          <cell r="N201">
            <v>35.00165367281122</v>
          </cell>
          <cell r="O201">
            <v>27.230370077573962</v>
          </cell>
          <cell r="P201">
            <v>1.3814870345644383</v>
          </cell>
          <cell r="Q201">
            <v>0</v>
          </cell>
          <cell r="R201">
            <v>0.11314551800034676</v>
          </cell>
          <cell r="S201">
            <v>3.716264141597528</v>
          </cell>
          <cell r="T201">
            <v>1.0367651437214924</v>
          </cell>
        </row>
        <row r="202">
          <cell r="B202">
            <v>37834</v>
          </cell>
          <cell r="C202">
            <v>28982488.09</v>
          </cell>
          <cell r="D202">
            <v>105001740.31</v>
          </cell>
          <cell r="E202">
            <v>155979564</v>
          </cell>
          <cell r="F202">
            <v>120956007.06</v>
          </cell>
          <cell r="G202">
            <v>5931273.08</v>
          </cell>
          <cell r="H202">
            <v>0</v>
          </cell>
          <cell r="I202">
            <v>520035.73</v>
          </cell>
          <cell r="J202">
            <v>16932099.75</v>
          </cell>
          <cell r="K202">
            <v>4672938.369999999</v>
          </cell>
          <cell r="L202">
            <v>6.6022922494406</v>
          </cell>
          <cell r="M202">
            <v>23.919691576296536</v>
          </cell>
          <cell r="N202">
            <v>35.53258309881441</v>
          </cell>
          <cell r="O202">
            <v>27.554118385407417</v>
          </cell>
          <cell r="P202">
            <v>1.3511606789518973</v>
          </cell>
          <cell r="Q202">
            <v>0</v>
          </cell>
          <cell r="R202">
            <v>0.11846560098461113</v>
          </cell>
          <cell r="S202">
            <v>3.857179914955332</v>
          </cell>
          <cell r="T202">
            <v>1.0645084951491681</v>
          </cell>
        </row>
        <row r="203">
          <cell r="B203">
            <v>37865</v>
          </cell>
          <cell r="C203">
            <v>29446302.13</v>
          </cell>
          <cell r="D203">
            <v>104562745.77</v>
          </cell>
          <cell r="E203">
            <v>163583615.60999998</v>
          </cell>
          <cell r="F203">
            <v>126168791.57</v>
          </cell>
          <cell r="G203">
            <v>4956724.54</v>
          </cell>
          <cell r="H203">
            <v>0</v>
          </cell>
          <cell r="I203">
            <v>558061.91</v>
          </cell>
          <cell r="J203">
            <v>18077753.669999998</v>
          </cell>
          <cell r="K203">
            <v>4771642.31</v>
          </cell>
          <cell r="L203">
            <v>6.512858304645182</v>
          </cell>
          <cell r="M203">
            <v>23.126922495671863</v>
          </cell>
          <cell r="N203">
            <v>36.181008560122166</v>
          </cell>
          <cell r="O203">
            <v>27.905692821325456</v>
          </cell>
          <cell r="P203">
            <v>1.0963157425219818</v>
          </cell>
          <cell r="Q203">
            <v>0</v>
          </cell>
          <cell r="R203">
            <v>0.12343071564652358</v>
          </cell>
          <cell r="S203">
            <v>3.9983916350242716</v>
          </cell>
          <cell r="T203">
            <v>1.055379725042569</v>
          </cell>
        </row>
        <row r="204">
          <cell r="B204">
            <v>37895</v>
          </cell>
          <cell r="C204">
            <v>29891582.570000004</v>
          </cell>
          <cell r="D204">
            <v>108763648.94999999</v>
          </cell>
          <cell r="E204">
            <v>165461084.88</v>
          </cell>
          <cell r="F204">
            <v>130575152.88000001</v>
          </cell>
          <cell r="G204">
            <v>5488528.86</v>
          </cell>
          <cell r="H204">
            <v>0</v>
          </cell>
          <cell r="I204">
            <v>513489.95</v>
          </cell>
          <cell r="J204">
            <v>19169732.9</v>
          </cell>
          <cell r="K204">
            <v>5067872.05</v>
          </cell>
          <cell r="L204">
            <v>6.429250058229233</v>
          </cell>
          <cell r="M204">
            <v>23.393498644893295</v>
          </cell>
          <cell r="N204">
            <v>35.58830273065103</v>
          </cell>
          <cell r="O204">
            <v>28.084839847174106</v>
          </cell>
          <cell r="P204">
            <v>1.1805037224145813</v>
          </cell>
          <cell r="Q204">
            <v>0</v>
          </cell>
          <cell r="R204">
            <v>0.11044431264910526</v>
          </cell>
          <cell r="S204">
            <v>4.123134199232991</v>
          </cell>
          <cell r="T204">
            <v>1.0900264847556647</v>
          </cell>
        </row>
        <row r="205">
          <cell r="B205">
            <v>37926</v>
          </cell>
          <cell r="C205">
            <v>31622399.329999994</v>
          </cell>
          <cell r="D205">
            <v>110469266.21000001</v>
          </cell>
          <cell r="E205">
            <v>171141055.59</v>
          </cell>
          <cell r="F205">
            <v>133661775.38999999</v>
          </cell>
          <cell r="G205">
            <v>5534597.81</v>
          </cell>
          <cell r="H205">
            <v>0</v>
          </cell>
          <cell r="I205">
            <v>378927.74</v>
          </cell>
          <cell r="J205">
            <v>20340384.259999998</v>
          </cell>
          <cell r="K205">
            <v>5193332.149999999</v>
          </cell>
          <cell r="L205">
            <v>6.61083839986131</v>
          </cell>
          <cell r="M205">
            <v>23.094214308170574</v>
          </cell>
          <cell r="N205">
            <v>35.77798921202768</v>
          </cell>
          <cell r="O205">
            <v>27.942737302149215</v>
          </cell>
          <cell r="P205">
            <v>1.1570384444366042</v>
          </cell>
          <cell r="Q205">
            <v>0</v>
          </cell>
          <cell r="R205">
            <v>0.07921695087785936</v>
          </cell>
          <cell r="S205">
            <v>4.252270421693602</v>
          </cell>
          <cell r="T205">
            <v>1.0856949607831765</v>
          </cell>
        </row>
        <row r="206">
          <cell r="B206">
            <v>37956</v>
          </cell>
          <cell r="C206">
            <v>34541602.17</v>
          </cell>
          <cell r="D206">
            <v>111331052.28</v>
          </cell>
          <cell r="E206">
            <v>172968558.11</v>
          </cell>
          <cell r="F206">
            <v>141476085.17000002</v>
          </cell>
          <cell r="G206">
            <v>6777218.05</v>
          </cell>
          <cell r="H206">
            <v>0</v>
          </cell>
          <cell r="I206">
            <v>1433791.83</v>
          </cell>
          <cell r="J206">
            <v>22272008.1</v>
          </cell>
          <cell r="K206">
            <v>6395258.4399999995</v>
          </cell>
          <cell r="L206">
            <v>6.94728673501407</v>
          </cell>
          <cell r="M206">
            <v>22.391802756959432</v>
          </cell>
          <cell r="N206">
            <v>34.78883704982795</v>
          </cell>
          <cell r="O206">
            <v>28.45481587640154</v>
          </cell>
          <cell r="P206">
            <v>1.363088973908558</v>
          </cell>
          <cell r="Q206">
            <v>0</v>
          </cell>
          <cell r="R206">
            <v>0.2883758232263419</v>
          </cell>
          <cell r="S206">
            <v>4.4795266205005895</v>
          </cell>
          <cell r="T206">
            <v>1.2862661641615094</v>
          </cell>
        </row>
        <row r="207">
          <cell r="B207">
            <v>37987</v>
          </cell>
          <cell r="C207">
            <v>35040004.8</v>
          </cell>
          <cell r="D207">
            <v>115316476.68</v>
          </cell>
          <cell r="E207">
            <v>184876802.19</v>
          </cell>
          <cell r="F207">
            <v>145335583.6</v>
          </cell>
          <cell r="G207">
            <v>6763220.47</v>
          </cell>
          <cell r="H207">
            <v>0</v>
          </cell>
          <cell r="I207">
            <v>1427575.1099999999</v>
          </cell>
          <cell r="J207">
            <v>23513378.540000003</v>
          </cell>
          <cell r="K207">
            <v>6213363.67</v>
          </cell>
          <cell r="L207">
            <v>6.758133763593109</v>
          </cell>
          <cell r="M207">
            <v>22.24098366989109</v>
          </cell>
          <cell r="N207">
            <v>35.65702020067541</v>
          </cell>
          <cell r="O207">
            <v>28.030741439244007</v>
          </cell>
          <cell r="P207">
            <v>1.304416162891937</v>
          </cell>
          <cell r="Q207">
            <v>0</v>
          </cell>
          <cell r="R207">
            <v>0.2753351092850349</v>
          </cell>
          <cell r="S207">
            <v>4.53500387098462</v>
          </cell>
          <cell r="T207">
            <v>1.1983657834347612</v>
          </cell>
        </row>
        <row r="208">
          <cell r="B208">
            <v>38018</v>
          </cell>
          <cell r="C208">
            <v>34279414.83</v>
          </cell>
          <cell r="D208">
            <v>117910076.75999999</v>
          </cell>
          <cell r="E208">
            <v>186601030.29</v>
          </cell>
          <cell r="F208">
            <v>145343325.47</v>
          </cell>
          <cell r="G208">
            <v>5141900.74</v>
          </cell>
          <cell r="H208">
            <v>0</v>
          </cell>
          <cell r="I208">
            <v>1760456.2400000002</v>
          </cell>
          <cell r="J208">
            <v>24471528.71</v>
          </cell>
          <cell r="K208">
            <v>6472652.8</v>
          </cell>
          <cell r="L208">
            <v>6.567184468978781</v>
          </cell>
          <cell r="M208">
            <v>22.588986091929968</v>
          </cell>
          <cell r="N208">
            <v>35.74866706719472</v>
          </cell>
          <cell r="O208">
            <v>27.844595201811156</v>
          </cell>
          <cell r="P208">
            <v>0.9850754701683601</v>
          </cell>
          <cell r="Q208">
            <v>0</v>
          </cell>
          <cell r="R208">
            <v>0.3372648259890026</v>
          </cell>
          <cell r="S208">
            <v>4.688208479446799</v>
          </cell>
          <cell r="T208">
            <v>1.2400183944812113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ipos_Grupos"/>
      <sheetName val="Dados_Primarios"/>
      <sheetName val="Totalização_por Grupo"/>
      <sheetName val="Totalizacao_por_grupo_arrumada"/>
      <sheetName val="Mês_referencia"/>
      <sheetName val="Mês_anterior"/>
      <sheetName val="3 Meses ant"/>
      <sheetName val="4 Meses ant"/>
      <sheetName val="5 Meses ant"/>
      <sheetName val="6 Meses ant"/>
      <sheetName val="7 Meses ant"/>
      <sheetName val="8 Meses ant"/>
      <sheetName val="9 Meses ant"/>
      <sheetName val="10 Meses ant"/>
      <sheetName val="11 Meses ant"/>
      <sheetName val="12 Meses ant"/>
      <sheetName val="13 Meses ant"/>
      <sheetName val="Grupos_PL"/>
      <sheetName val="Grupos_CL"/>
      <sheetName val="Captação Líquida_old"/>
      <sheetName val="Relatorio_Publico"/>
      <sheetName val="Captação Líquida"/>
    </sheetNames>
    <sheetDataSet>
      <sheetData sheetId="0">
        <row r="4">
          <cell r="D4">
            <v>37986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3105"/>
      <sheetName val="2906"/>
    </sheetNames>
    <sheetDataSet>
      <sheetData sheetId="0">
        <row r="2">
          <cell r="A2" t="str">
            <v>Tipo</v>
          </cell>
          <cell r="B2">
            <v>36892</v>
          </cell>
          <cell r="C2">
            <v>36923</v>
          </cell>
          <cell r="D2">
            <v>36951</v>
          </cell>
          <cell r="E2">
            <v>36982</v>
          </cell>
          <cell r="F2">
            <v>37012</v>
          </cell>
          <cell r="G2">
            <v>37043</v>
          </cell>
          <cell r="H2" t="str">
            <v>fator 01</v>
          </cell>
          <cell r="I2" t="str">
            <v>fator 02</v>
          </cell>
          <cell r="J2" t="str">
            <v>fator 03</v>
          </cell>
          <cell r="K2" t="str">
            <v>fator 04</v>
          </cell>
          <cell r="L2" t="str">
            <v>fator 05</v>
          </cell>
          <cell r="M2" t="str">
            <v>fator 06</v>
          </cell>
          <cell r="N2" t="str">
            <v>Rent. Acumulada</v>
          </cell>
        </row>
        <row r="3">
          <cell r="A3" t="str">
            <v>Ações Fechado</v>
          </cell>
          <cell r="B3">
            <v>5.169719454836155</v>
          </cell>
          <cell r="C3">
            <v>-2.870696798402279</v>
          </cell>
          <cell r="D3">
            <v>-1.1573903940830386</v>
          </cell>
          <cell r="E3">
            <v>0.9764385743354028</v>
          </cell>
          <cell r="F3">
            <v>-1.1285521164357215</v>
          </cell>
          <cell r="G3">
            <v>1.5327380172081906</v>
          </cell>
          <cell r="H3">
            <v>1.0516971945483615</v>
          </cell>
          <cell r="I3">
            <v>0.9712930320159772</v>
          </cell>
          <cell r="J3">
            <v>0.9884260960591696</v>
          </cell>
          <cell r="K3">
            <v>1.009764385743354</v>
          </cell>
          <cell r="L3">
            <v>0.9887144788356428</v>
          </cell>
          <cell r="M3">
            <v>1.015327380172082</v>
          </cell>
          <cell r="N3">
            <v>2.348676866014654</v>
          </cell>
        </row>
        <row r="4">
          <cell r="A4" t="str">
            <v>Ações IBA Ativo</v>
          </cell>
          <cell r="B4">
            <v>17.01074535799334</v>
          </cell>
          <cell r="C4">
            <v>-8.869234270294582</v>
          </cell>
          <cell r="D4">
            <v>-8.836482476173646</v>
          </cell>
          <cell r="E4">
            <v>5.854130924829286</v>
          </cell>
          <cell r="F4">
            <v>-3.529365366849513</v>
          </cell>
          <cell r="G4">
            <v>-2.2491807315509593</v>
          </cell>
          <cell r="H4">
            <v>1.1701074535799334</v>
          </cell>
          <cell r="I4">
            <v>0.9113076572970542</v>
          </cell>
          <cell r="J4">
            <v>0.9116351752382635</v>
          </cell>
          <cell r="K4">
            <v>1.058541309248293</v>
          </cell>
          <cell r="L4">
            <v>0.9647063463315049</v>
          </cell>
          <cell r="M4">
            <v>0.9775081926844904</v>
          </cell>
          <cell r="N4">
            <v>-2.9634847901746197</v>
          </cell>
        </row>
        <row r="5">
          <cell r="A5" t="str">
            <v>Ações IBOVESPA Ativo</v>
          </cell>
          <cell r="B5">
            <v>16.495775101535077</v>
          </cell>
          <cell r="C5">
            <v>-9.604344054289324</v>
          </cell>
          <cell r="D5">
            <v>-11.0669733722944</v>
          </cell>
          <cell r="E5">
            <v>6.652834617824758</v>
          </cell>
          <cell r="F5">
            <v>-1.0425341040589675</v>
          </cell>
          <cell r="G5">
            <v>-2.120202615003597</v>
          </cell>
          <cell r="H5">
            <v>1.1649577510153508</v>
          </cell>
          <cell r="I5">
            <v>0.9039565594571067</v>
          </cell>
          <cell r="J5">
            <v>0.889330266277056</v>
          </cell>
          <cell r="K5">
            <v>1.0665283461782475</v>
          </cell>
          <cell r="L5">
            <v>0.9895746589594103</v>
          </cell>
          <cell r="M5">
            <v>0.978797973849964</v>
          </cell>
          <cell r="N5">
            <v>-3.253594517902425</v>
          </cell>
        </row>
        <row r="6">
          <cell r="A6" t="str">
            <v>Ações IBOVESPA Ativo Com Alavancagem</v>
          </cell>
          <cell r="B6">
            <v>17.600894561754345</v>
          </cell>
          <cell r="C6">
            <v>-8.250363264881031</v>
          </cell>
          <cell r="D6">
            <v>-11.30854190576801</v>
          </cell>
          <cell r="E6">
            <v>6.505276633673588</v>
          </cell>
          <cell r="F6">
            <v>-0.5762140391699311</v>
          </cell>
          <cell r="G6">
            <v>-2.776603258133281</v>
          </cell>
          <cell r="H6">
            <v>1.1760089456175433</v>
          </cell>
          <cell r="I6">
            <v>0.9174963673511897</v>
          </cell>
          <cell r="J6">
            <v>0.8869145809423199</v>
          </cell>
          <cell r="K6">
            <v>1.065052766336736</v>
          </cell>
          <cell r="L6">
            <v>0.9942378596083007</v>
          </cell>
          <cell r="M6">
            <v>0.9722339674186672</v>
          </cell>
          <cell r="N6">
            <v>-1.4789605876021072</v>
          </cell>
        </row>
        <row r="7">
          <cell r="A7" t="str">
            <v>Ações IBOVESPA Indexado</v>
          </cell>
          <cell r="B7">
            <v>16.066848298058037</v>
          </cell>
          <cell r="C7">
            <v>-10.285130044132469</v>
          </cell>
          <cell r="D7">
            <v>-11.710176806365501</v>
          </cell>
          <cell r="E7">
            <v>5.944195219516239</v>
          </cell>
          <cell r="F7">
            <v>-1.9045847752670153</v>
          </cell>
          <cell r="G7">
            <v>-1.7281048428729573</v>
          </cell>
          <cell r="H7">
            <v>1.1606684829805805</v>
          </cell>
          <cell r="I7">
            <v>0.8971486995586753</v>
          </cell>
          <cell r="J7">
            <v>0.882898231936345</v>
          </cell>
          <cell r="K7">
            <v>1.0594419521951624</v>
          </cell>
          <cell r="L7">
            <v>0.9809541522473298</v>
          </cell>
          <cell r="M7">
            <v>0.9827189515712704</v>
          </cell>
          <cell r="N7">
            <v>-6.1058621990725985</v>
          </cell>
        </row>
        <row r="8">
          <cell r="A8" t="str">
            <v>Ações IBX Ativo</v>
          </cell>
          <cell r="B8">
            <v>16.058624620347874</v>
          </cell>
          <cell r="C8">
            <v>-8.277221502598495</v>
          </cell>
          <cell r="D8">
            <v>-9.981821908115187</v>
          </cell>
          <cell r="E8">
            <v>7.890573067571284</v>
          </cell>
          <cell r="F8">
            <v>0.003350467803109325</v>
          </cell>
          <cell r="G8">
            <v>-2.1966403957757286</v>
          </cell>
          <cell r="H8">
            <v>1.1605862462034788</v>
          </cell>
          <cell r="I8">
            <v>0.917227784974015</v>
          </cell>
          <cell r="J8">
            <v>0.9001817809188482</v>
          </cell>
          <cell r="K8">
            <v>1.0789057306757128</v>
          </cell>
          <cell r="L8">
            <v>1.000033504678031</v>
          </cell>
          <cell r="M8">
            <v>0.9780335960422427</v>
          </cell>
          <cell r="N8">
            <v>1.1199076531670293</v>
          </cell>
        </row>
        <row r="9">
          <cell r="A9" t="str">
            <v>Ações IBX Ativo Com Alavancagem</v>
          </cell>
          <cell r="B9">
            <v>18.91380297154474</v>
          </cell>
          <cell r="C9">
            <v>-7.799575308470953</v>
          </cell>
          <cell r="D9">
            <v>-10.990298353792438</v>
          </cell>
          <cell r="E9">
            <v>7.798566062468656</v>
          </cell>
          <cell r="F9">
            <v>0.4298265239030208</v>
          </cell>
          <cell r="G9">
            <v>-1.20965819448543</v>
          </cell>
          <cell r="H9">
            <v>1.1891380297154475</v>
          </cell>
          <cell r="I9">
            <v>0.9220042469152905</v>
          </cell>
          <cell r="J9">
            <v>0.8900970164620756</v>
          </cell>
          <cell r="K9">
            <v>1.0779856606246865</v>
          </cell>
          <cell r="L9">
            <v>1.0042982652390302</v>
          </cell>
          <cell r="M9">
            <v>0.9879034180551457</v>
          </cell>
          <cell r="N9">
            <v>4.374094254004324</v>
          </cell>
        </row>
        <row r="10">
          <cell r="A10" t="str">
            <v>Ações IBX Indexado</v>
          </cell>
          <cell r="B10">
            <v>14.386560923152478</v>
          </cell>
          <cell r="C10">
            <v>-6.340911510733785</v>
          </cell>
          <cell r="D10">
            <v>-7.683238514022004</v>
          </cell>
          <cell r="E10">
            <v>6.5797896527276105</v>
          </cell>
          <cell r="F10">
            <v>0.323300221305467</v>
          </cell>
          <cell r="G10">
            <v>-1.5893879139269318</v>
          </cell>
          <cell r="H10">
            <v>1.1438656092315247</v>
          </cell>
          <cell r="I10">
            <v>0.9365908848926622</v>
          </cell>
          <cell r="J10">
            <v>0.9231676148597799</v>
          </cell>
          <cell r="K10">
            <v>1.065797896527276</v>
          </cell>
          <cell r="L10">
            <v>1.0032330022130547</v>
          </cell>
          <cell r="M10">
            <v>0.9841061208607307</v>
          </cell>
          <cell r="N10">
            <v>4.069649669841913</v>
          </cell>
        </row>
        <row r="11">
          <cell r="A11" t="str">
            <v>Ações Outros</v>
          </cell>
          <cell r="B11">
            <v>5.465567468346896</v>
          </cell>
          <cell r="C11">
            <v>0.09890497610322951</v>
          </cell>
          <cell r="D11">
            <v>-1.4340054913363147</v>
          </cell>
          <cell r="E11">
            <v>1.1241018034308037</v>
          </cell>
          <cell r="F11">
            <v>-0.7016486787550402</v>
          </cell>
          <cell r="G11">
            <v>0.4456448685958403</v>
          </cell>
          <cell r="H11">
            <v>1.054655674683469</v>
          </cell>
          <cell r="I11">
            <v>1.0009890497610323</v>
          </cell>
          <cell r="J11">
            <v>0.9856599450866369</v>
          </cell>
          <cell r="K11">
            <v>1.011241018034308</v>
          </cell>
          <cell r="L11">
            <v>0.9929835132124496</v>
          </cell>
          <cell r="M11">
            <v>1.0044564486859584</v>
          </cell>
          <cell r="N11">
            <v>4.953023636871223</v>
          </cell>
        </row>
        <row r="12">
          <cell r="A12" t="str">
            <v>Ações Outros Com Alavancagem</v>
          </cell>
          <cell r="B12">
            <v>12.800684837989104</v>
          </cell>
          <cell r="C12">
            <v>-3.966741485035149</v>
          </cell>
          <cell r="D12">
            <v>-1.9876601794039845</v>
          </cell>
          <cell r="E12">
            <v>10.459544889004363</v>
          </cell>
          <cell r="F12">
            <v>1.3064205761683878</v>
          </cell>
          <cell r="G12">
            <v>-4.637277451360378</v>
          </cell>
          <cell r="H12">
            <v>1.128006848379891</v>
          </cell>
          <cell r="I12">
            <v>0.9603325851496485</v>
          </cell>
          <cell r="J12">
            <v>0.9801233982059602</v>
          </cell>
          <cell r="K12">
            <v>1.1045954488900436</v>
          </cell>
          <cell r="L12">
            <v>1.0130642057616839</v>
          </cell>
          <cell r="M12">
            <v>0.9536272254863962</v>
          </cell>
          <cell r="N12">
            <v>13.300811506994625</v>
          </cell>
        </row>
        <row r="13">
          <cell r="A13" t="str">
            <v>Ações Setoriais Energia</v>
          </cell>
          <cell r="B13">
            <v>22.208937019463907</v>
          </cell>
          <cell r="C13">
            <v>-4.09964095411959</v>
          </cell>
          <cell r="D13">
            <v>-7.317276472363435</v>
          </cell>
          <cell r="E13">
            <v>-1.8364601875527158</v>
          </cell>
          <cell r="F13">
            <v>-3.4629282076595214</v>
          </cell>
          <cell r="G13">
            <v>2.3982566891011414</v>
          </cell>
          <cell r="H13">
            <v>1.2220893701946391</v>
          </cell>
          <cell r="I13">
            <v>0.9590035904588041</v>
          </cell>
          <cell r="J13">
            <v>0.9268272352763657</v>
          </cell>
          <cell r="K13">
            <v>0.9816353981244729</v>
          </cell>
          <cell r="L13">
            <v>0.9653707179234048</v>
          </cell>
          <cell r="M13">
            <v>1.0239825668910114</v>
          </cell>
          <cell r="N13">
            <v>5.404434407294256</v>
          </cell>
        </row>
        <row r="14">
          <cell r="A14" t="str">
            <v>Ações Setoriais Telecomunicações</v>
          </cell>
          <cell r="B14">
            <v>15.668212767298986</v>
          </cell>
          <cell r="C14">
            <v>-14.205996464763631</v>
          </cell>
          <cell r="D14">
            <v>-17.60658205218999</v>
          </cell>
          <cell r="E14">
            <v>10.985804913690853</v>
          </cell>
          <cell r="F14">
            <v>1.194028183183904</v>
          </cell>
          <cell r="G14">
            <v>-2.2087731822503787</v>
          </cell>
          <cell r="H14">
            <v>1.15668212767299</v>
          </cell>
          <cell r="I14">
            <v>0.8579400353523636</v>
          </cell>
          <cell r="J14">
            <v>0.8239341794781001</v>
          </cell>
          <cell r="K14">
            <v>1.1098580491369086</v>
          </cell>
          <cell r="L14">
            <v>1.011940281831839</v>
          </cell>
          <cell r="M14">
            <v>0.9779122681774962</v>
          </cell>
          <cell r="N14">
            <v>-10.198065269013867</v>
          </cell>
        </row>
        <row r="15">
          <cell r="A15" t="str">
            <v>Balanceados</v>
          </cell>
          <cell r="B15">
            <v>4.542528583211618</v>
          </cell>
          <cell r="C15">
            <v>-1.613273363975206</v>
          </cell>
          <cell r="D15">
            <v>-1.5406457209983986</v>
          </cell>
          <cell r="E15">
            <v>1.6479358804730266</v>
          </cell>
          <cell r="F15">
            <v>0.8737598706845207</v>
          </cell>
          <cell r="G15">
            <v>0.7775182395131086</v>
          </cell>
          <cell r="H15">
            <v>1.0454252858321162</v>
          </cell>
          <cell r="I15">
            <v>0.9838672663602479</v>
          </cell>
          <cell r="J15">
            <v>0.984593542790016</v>
          </cell>
          <cell r="K15">
            <v>1.0164793588047303</v>
          </cell>
          <cell r="L15">
            <v>1.0087375987068452</v>
          </cell>
          <cell r="M15">
            <v>1.007775182395131</v>
          </cell>
          <cell r="N15">
            <v>4.647034780120274</v>
          </cell>
        </row>
        <row r="16">
          <cell r="A16" t="str">
            <v>Capital Protegido</v>
          </cell>
          <cell r="B16">
            <v>3.716997956411865</v>
          </cell>
          <cell r="C16">
            <v>-1.3572079694750936</v>
          </cell>
          <cell r="D16">
            <v>-0.03742538530894469</v>
          </cell>
          <cell r="E16">
            <v>0.861562166379562</v>
          </cell>
          <cell r="F16">
            <v>0.2193273414206054</v>
          </cell>
          <cell r="G16">
            <v>0.28131009857284006</v>
          </cell>
          <cell r="H16">
            <v>1.0371699795641187</v>
          </cell>
          <cell r="I16">
            <v>0.9864279203052491</v>
          </cell>
          <cell r="J16">
            <v>0.9996257461469106</v>
          </cell>
          <cell r="K16">
            <v>1.0086156216637956</v>
          </cell>
          <cell r="L16">
            <v>1.002193273414206</v>
          </cell>
          <cell r="M16">
            <v>1.0028131009857284</v>
          </cell>
          <cell r="N16">
            <v>3.669236507970597</v>
          </cell>
        </row>
        <row r="17">
          <cell r="A17" t="str">
            <v>Fundos de Priv. Petrobras - FGTS</v>
          </cell>
          <cell r="B17">
            <v>13.18087837165285</v>
          </cell>
          <cell r="C17">
            <v>4.62202251440522</v>
          </cell>
          <cell r="D17">
            <v>-9.226376636575711</v>
          </cell>
          <cell r="E17">
            <v>16.773654214820528</v>
          </cell>
          <cell r="F17">
            <v>10.82944563180115</v>
          </cell>
          <cell r="G17">
            <v>-9.402877000008603</v>
          </cell>
          <cell r="H17">
            <v>1.1318087837165285</v>
          </cell>
          <cell r="I17">
            <v>1.0462202251440522</v>
          </cell>
          <cell r="J17">
            <v>0.9077362336342429</v>
          </cell>
          <cell r="K17">
            <v>1.1677365421482053</v>
          </cell>
          <cell r="L17">
            <v>1.1082944563180115</v>
          </cell>
          <cell r="M17">
            <v>0.905971229999914</v>
          </cell>
          <cell r="N17">
            <v>26.02893926204255</v>
          </cell>
        </row>
        <row r="18">
          <cell r="A18" t="str">
            <v>Fundos de Priv. Petrobras - Rec Próprios</v>
          </cell>
          <cell r="B18">
            <v>13.087307161340785</v>
          </cell>
          <cell r="C18">
            <v>4.533310147812683</v>
          </cell>
          <cell r="D18">
            <v>-9.285871673407334</v>
          </cell>
          <cell r="E18">
            <v>16.66858834100996</v>
          </cell>
          <cell r="F18">
            <v>10.82497811313683</v>
          </cell>
          <cell r="G18">
            <v>-9.438753629044738</v>
          </cell>
          <cell r="H18">
            <v>1.1308730716134079</v>
          </cell>
          <cell r="I18">
            <v>1.0453331014781269</v>
          </cell>
          <cell r="J18">
            <v>0.9071412832659267</v>
          </cell>
          <cell r="K18">
            <v>1.1666858834100995</v>
          </cell>
          <cell r="L18">
            <v>1.1082497811313683</v>
          </cell>
          <cell r="M18">
            <v>0.9056124637095526</v>
          </cell>
          <cell r="N18">
            <v>25.567568819965114</v>
          </cell>
        </row>
        <row r="19">
          <cell r="A19" t="str">
            <v>Investimento no Exterior</v>
          </cell>
          <cell r="B19">
            <v>5.005</v>
          </cell>
          <cell r="C19">
            <v>1.873</v>
          </cell>
          <cell r="D19">
            <v>3.181</v>
          </cell>
          <cell r="E19">
            <v>1.429</v>
          </cell>
          <cell r="F19">
            <v>5.838244783279389</v>
          </cell>
          <cell r="G19">
            <v>-0.92850605132897</v>
          </cell>
          <cell r="H19">
            <v>1.05005</v>
          </cell>
          <cell r="I19">
            <v>1.01873</v>
          </cell>
          <cell r="J19">
            <v>1.03181</v>
          </cell>
          <cell r="K19">
            <v>1.01429</v>
          </cell>
          <cell r="L19">
            <v>1.058382447832794</v>
          </cell>
          <cell r="M19">
            <v>0.9907149394867103</v>
          </cell>
          <cell r="N19">
            <v>17.387618555392258</v>
          </cell>
        </row>
        <row r="20">
          <cell r="A20" t="str">
            <v>Multimercados Com RV</v>
          </cell>
          <cell r="B20">
            <v>2.058965905593433</v>
          </cell>
          <cell r="C20">
            <v>0.9807914659321099</v>
          </cell>
          <cell r="D20">
            <v>1.2539126288204816</v>
          </cell>
          <cell r="E20">
            <v>1.1741352271125944</v>
          </cell>
          <cell r="F20">
            <v>2.707887217644367</v>
          </cell>
          <cell r="G20">
            <v>0.30172165780517624</v>
          </cell>
          <cell r="H20">
            <v>1.0205896590559342</v>
          </cell>
          <cell r="I20">
            <v>1.009807914659321</v>
          </cell>
          <cell r="J20">
            <v>1.0125391262882049</v>
          </cell>
          <cell r="K20">
            <v>1.011741352271126</v>
          </cell>
          <cell r="L20">
            <v>1.0270788721764437</v>
          </cell>
          <cell r="M20">
            <v>1.0030172165780518</v>
          </cell>
          <cell r="N20">
            <v>8.763564485313037</v>
          </cell>
        </row>
        <row r="21">
          <cell r="A21" t="str">
            <v>Multimercados Com RV Com Alavancagem</v>
          </cell>
          <cell r="B21">
            <v>2.252928619164684</v>
          </cell>
          <cell r="C21">
            <v>1.2316279463408895</v>
          </cell>
          <cell r="D21">
            <v>1.4660051394333349</v>
          </cell>
          <cell r="E21">
            <v>1.3320266819831206</v>
          </cell>
          <cell r="F21">
            <v>2.162156582078101</v>
          </cell>
          <cell r="G21">
            <v>1.240526480399473</v>
          </cell>
          <cell r="H21">
            <v>1.0225292861916468</v>
          </cell>
          <cell r="I21">
            <v>1.0123162794634089</v>
          </cell>
          <cell r="J21">
            <v>1.0146600513943334</v>
          </cell>
          <cell r="K21">
            <v>1.0133202668198311</v>
          </cell>
          <cell r="L21">
            <v>1.021621565820781</v>
          </cell>
          <cell r="M21">
            <v>1.0124052648039947</v>
          </cell>
          <cell r="N21">
            <v>10.07880699569148</v>
          </cell>
        </row>
        <row r="22">
          <cell r="A22" t="str">
            <v>Multimercados Sem RV</v>
          </cell>
          <cell r="B22">
            <v>1.4928830269743845</v>
          </cell>
          <cell r="C22">
            <v>1.0939733939193796</v>
          </cell>
          <cell r="D22">
            <v>1.4508416410860445</v>
          </cell>
          <cell r="E22">
            <v>1.262244672699384</v>
          </cell>
          <cell r="F22">
            <v>2.638234366760228</v>
          </cell>
          <cell r="G22">
            <v>0.840347794877272</v>
          </cell>
          <cell r="H22">
            <v>1.014928830269744</v>
          </cell>
          <cell r="I22">
            <v>1.010939733939194</v>
          </cell>
          <cell r="J22">
            <v>1.0145084164108604</v>
          </cell>
          <cell r="K22">
            <v>1.0126224467269938</v>
          </cell>
          <cell r="L22">
            <v>1.0263823436676023</v>
          </cell>
          <cell r="M22">
            <v>1.0084034779487727</v>
          </cell>
          <cell r="N22">
            <v>9.095683490442008</v>
          </cell>
        </row>
        <row r="23">
          <cell r="A23" t="str">
            <v>Multimercados Sem RV Com Alavancagem</v>
          </cell>
          <cell r="B23">
            <v>1.597295333108032</v>
          </cell>
          <cell r="C23">
            <v>1.2173416158590822</v>
          </cell>
          <cell r="D23">
            <v>1.0850703286775902</v>
          </cell>
          <cell r="E23">
            <v>1.0847724479856602</v>
          </cell>
          <cell r="F23">
            <v>2.081058856008755</v>
          </cell>
          <cell r="G23">
            <v>1.1134878285390393</v>
          </cell>
          <cell r="H23">
            <v>1.0159729533310804</v>
          </cell>
          <cell r="I23">
            <v>1.012173416158591</v>
          </cell>
          <cell r="J23">
            <v>1.010850703286776</v>
          </cell>
          <cell r="K23">
            <v>1.0108477244798566</v>
          </cell>
          <cell r="L23">
            <v>1.0208105885600876</v>
          </cell>
          <cell r="M23">
            <v>1.0111348782853904</v>
          </cell>
          <cell r="N23">
            <v>8.458622971127095</v>
          </cell>
        </row>
        <row r="24">
          <cell r="A24" t="str">
            <v>Previdência Balanceados</v>
          </cell>
          <cell r="B24">
            <v>4.259431575329879</v>
          </cell>
          <cell r="C24">
            <v>-1.5270402169787463</v>
          </cell>
          <cell r="D24">
            <v>-1.9896178202233632</v>
          </cell>
          <cell r="E24">
            <v>2.542608056125744</v>
          </cell>
          <cell r="F24">
            <v>0.9140642215113681</v>
          </cell>
          <cell r="G24">
            <v>-0.05108744652595476</v>
          </cell>
          <cell r="H24">
            <v>1.0425943157532989</v>
          </cell>
          <cell r="I24">
            <v>0.9847295978302125</v>
          </cell>
          <cell r="J24">
            <v>0.9801038217977663</v>
          </cell>
          <cell r="K24">
            <v>1.0254260805612574</v>
          </cell>
          <cell r="L24">
            <v>1.0091406422151137</v>
          </cell>
          <cell r="M24">
            <v>0.9994891255347405</v>
          </cell>
          <cell r="N24">
            <v>4.073115782083847</v>
          </cell>
        </row>
        <row r="25">
          <cell r="A25" t="str">
            <v>Previdência Multim Com RV</v>
          </cell>
          <cell r="B25">
            <v>3.2909126228092136</v>
          </cell>
          <cell r="C25">
            <v>-1.1108752220763305</v>
          </cell>
          <cell r="D25">
            <v>-1.0036890406650365</v>
          </cell>
          <cell r="E25">
            <v>1.5544804361625806</v>
          </cell>
          <cell r="F25">
            <v>0.724095045088391</v>
          </cell>
          <cell r="G25">
            <v>0.8269035261454283</v>
          </cell>
          <cell r="H25">
            <v>1.032909126228092</v>
          </cell>
          <cell r="I25">
            <v>0.9888912477792366</v>
          </cell>
          <cell r="J25">
            <v>0.9899631095933497</v>
          </cell>
          <cell r="K25">
            <v>1.0155448043616258</v>
          </cell>
          <cell r="L25">
            <v>1.007240950450884</v>
          </cell>
          <cell r="M25">
            <v>1.0082690352614543</v>
          </cell>
          <cell r="N25">
            <v>4.2890116367447995</v>
          </cell>
        </row>
        <row r="26">
          <cell r="A26" t="str">
            <v>Previdência Multim Sem RV</v>
          </cell>
          <cell r="B26">
            <v>1.1654512269797772</v>
          </cell>
          <cell r="C26">
            <v>0.8632841083269548</v>
          </cell>
          <cell r="D26">
            <v>1.0726930801212218</v>
          </cell>
          <cell r="E26">
            <v>1.1139603369491682</v>
          </cell>
          <cell r="F26">
            <v>1.2557232554252673</v>
          </cell>
          <cell r="G26">
            <v>1.0785245104677488</v>
          </cell>
          <cell r="H26">
            <v>1.0116545122697977</v>
          </cell>
          <cell r="I26">
            <v>1.0086328410832694</v>
          </cell>
          <cell r="J26">
            <v>1.0107269308012121</v>
          </cell>
          <cell r="K26">
            <v>1.0111396033694917</v>
          </cell>
          <cell r="L26">
            <v>1.0125572325542527</v>
          </cell>
          <cell r="M26">
            <v>1.0107852451046775</v>
          </cell>
          <cell r="N26">
            <v>6.730553047894805</v>
          </cell>
        </row>
        <row r="27">
          <cell r="A27" t="str">
            <v>Previdência Referenciado Câmbio</v>
          </cell>
          <cell r="B27">
            <v>2.1666050361254983</v>
          </cell>
          <cell r="C27">
            <v>3.720597499258253</v>
          </cell>
          <cell r="D27">
            <v>5.910820922298289</v>
          </cell>
          <cell r="E27">
            <v>2.66195778760403</v>
          </cell>
          <cell r="F27">
            <v>8.391773147596048</v>
          </cell>
          <cell r="G27">
            <v>-2.189358973776845</v>
          </cell>
          <cell r="H27">
            <v>1.021666050361255</v>
          </cell>
          <cell r="I27">
            <v>1.0372059749925826</v>
          </cell>
          <cell r="J27">
            <v>1.0591082092229829</v>
          </cell>
          <cell r="K27">
            <v>1.0266195778760403</v>
          </cell>
          <cell r="L27">
            <v>1.0839177314759605</v>
          </cell>
          <cell r="M27">
            <v>0.9781064102622316</v>
          </cell>
          <cell r="N27">
            <v>22.153601084731168</v>
          </cell>
        </row>
        <row r="28">
          <cell r="A28" t="str">
            <v>Previdência Referenciado DI</v>
          </cell>
          <cell r="B28">
            <v>0.6924631851612431</v>
          </cell>
          <cell r="C28">
            <v>0.5269930036356347</v>
          </cell>
          <cell r="D28">
            <v>0.5657826918633839</v>
          </cell>
          <cell r="E28">
            <v>0.6377370695132226</v>
          </cell>
          <cell r="F28">
            <v>0.7943812172326314</v>
          </cell>
          <cell r="G28">
            <v>0.7676318302691332</v>
          </cell>
          <cell r="H28">
            <v>1.0069246318516125</v>
          </cell>
          <cell r="I28">
            <v>1.0052699300363563</v>
          </cell>
          <cell r="J28">
            <v>1.0056578269186338</v>
          </cell>
          <cell r="K28">
            <v>1.0063773706951322</v>
          </cell>
          <cell r="L28">
            <v>1.0079438121723263</v>
          </cell>
          <cell r="M28">
            <v>1.0076763183026913</v>
          </cell>
          <cell r="N28">
            <v>4.051449086161973</v>
          </cell>
        </row>
        <row r="29">
          <cell r="A29" t="str">
            <v>Previdência Renda Fixa</v>
          </cell>
          <cell r="B29">
            <v>0.9775084008848205</v>
          </cell>
          <cell r="C29">
            <v>0.7802480942759641</v>
          </cell>
          <cell r="D29">
            <v>0.9407317852977638</v>
          </cell>
          <cell r="E29">
            <v>0.9286082843115158</v>
          </cell>
          <cell r="F29">
            <v>1.0582751339679675</v>
          </cell>
          <cell r="G29">
            <v>1.0022265376894879</v>
          </cell>
          <cell r="H29">
            <v>1.0097750840088482</v>
          </cell>
          <cell r="I29">
            <v>1.0078024809427597</v>
          </cell>
          <cell r="J29">
            <v>1.0094073178529777</v>
          </cell>
          <cell r="K29">
            <v>1.0092860828431152</v>
          </cell>
          <cell r="L29">
            <v>1.0105827513396797</v>
          </cell>
          <cell r="M29">
            <v>1.0100222653768949</v>
          </cell>
          <cell r="N29">
            <v>5.823869151040406</v>
          </cell>
        </row>
        <row r="30">
          <cell r="A30" t="str">
            <v>Previdência Renda Fixa Com Alavancagem</v>
          </cell>
          <cell r="B30">
            <v>1.1770263</v>
          </cell>
          <cell r="C30">
            <v>0.8834747</v>
          </cell>
          <cell r="D30">
            <v>1.1213739</v>
          </cell>
          <cell r="E30">
            <v>1.105337</v>
          </cell>
          <cell r="F30">
            <v>1.2599338509894586</v>
          </cell>
          <cell r="G30">
            <v>1.1152521141980065</v>
          </cell>
          <cell r="H30">
            <v>1.011770263</v>
          </cell>
          <cell r="I30">
            <v>1.008834747</v>
          </cell>
          <cell r="J30">
            <v>1.011213739</v>
          </cell>
          <cell r="K30">
            <v>1.01105337</v>
          </cell>
          <cell r="L30">
            <v>1.0125993385098946</v>
          </cell>
          <cell r="M30">
            <v>1.01115252114198</v>
          </cell>
          <cell r="N30">
            <v>6.849696777904701</v>
          </cell>
        </row>
        <row r="31">
          <cell r="A31" t="str">
            <v>Previdência Renda Fixa Crédito</v>
          </cell>
          <cell r="B31">
            <v>1.1545572</v>
          </cell>
          <cell r="C31">
            <v>0.8297055000000001</v>
          </cell>
          <cell r="D31">
            <v>0.1369573</v>
          </cell>
          <cell r="E31">
            <v>1.0728875</v>
          </cell>
          <cell r="F31">
            <v>1.2039558188956745</v>
          </cell>
          <cell r="G31">
            <v>1.0656240574498321</v>
          </cell>
          <cell r="H31">
            <v>1.011545572</v>
          </cell>
          <cell r="I31">
            <v>1.008297055</v>
          </cell>
          <cell r="J31">
            <v>1.001369573</v>
          </cell>
          <cell r="K31">
            <v>1.010728875</v>
          </cell>
          <cell r="L31">
            <v>1.0120395581889567</v>
          </cell>
          <cell r="M31">
            <v>1.0106562405744983</v>
          </cell>
          <cell r="N31">
            <v>5.585423567809911</v>
          </cell>
        </row>
        <row r="32">
          <cell r="A32" t="str">
            <v>Previdência Renda Fixa Multi-Índices</v>
          </cell>
          <cell r="B32">
            <v>1.2736190152314137</v>
          </cell>
          <cell r="C32">
            <v>0.8544321151216067</v>
          </cell>
          <cell r="D32">
            <v>1.0039448290845774</v>
          </cell>
          <cell r="E32">
            <v>1.0817209859925616</v>
          </cell>
          <cell r="F32">
            <v>1.1974899774679137</v>
          </cell>
          <cell r="G32">
            <v>1.0667243038022134</v>
          </cell>
          <cell r="H32">
            <v>1.0127361901523142</v>
          </cell>
          <cell r="I32">
            <v>1.0085443211512162</v>
          </cell>
          <cell r="J32">
            <v>1.0100394482908457</v>
          </cell>
          <cell r="K32">
            <v>1.0108172098599255</v>
          </cell>
          <cell r="L32">
            <v>1.0119748997746791</v>
          </cell>
          <cell r="M32">
            <v>1.0106672430380221</v>
          </cell>
          <cell r="N32">
            <v>6.654752500999006</v>
          </cell>
        </row>
        <row r="33">
          <cell r="A33" t="str">
            <v>Referenciado Câmbio</v>
          </cell>
          <cell r="B33">
            <v>2.4991642778522767</v>
          </cell>
          <cell r="C33">
            <v>3.793133332102016</v>
          </cell>
          <cell r="D33">
            <v>6.419857233952402</v>
          </cell>
          <cell r="E33">
            <v>2.5750457228923325</v>
          </cell>
          <cell r="F33">
            <v>8.794407629634392</v>
          </cell>
          <cell r="G33">
            <v>-1.2783851904149213</v>
          </cell>
          <cell r="H33">
            <v>1.0249916427785228</v>
          </cell>
          <cell r="I33">
            <v>1.03793133332102</v>
          </cell>
          <cell r="J33">
            <v>1.064198572339524</v>
          </cell>
          <cell r="K33">
            <v>1.0257504572289233</v>
          </cell>
          <cell r="L33">
            <v>1.087944076296344</v>
          </cell>
          <cell r="M33">
            <v>0.9872161480958508</v>
          </cell>
          <cell r="N33">
            <v>24.730355680448525</v>
          </cell>
        </row>
        <row r="34">
          <cell r="A34" t="str">
            <v>Referenciado DI</v>
          </cell>
          <cell r="B34">
            <v>1.2447929580059447</v>
          </cell>
          <cell r="C34">
            <v>0.9992823264414982</v>
          </cell>
          <cell r="D34">
            <v>1.240255677140383</v>
          </cell>
          <cell r="E34">
            <v>1.1682494459695414</v>
          </cell>
          <cell r="F34">
            <v>1.3232553666763014</v>
          </cell>
          <cell r="G34">
            <v>1.262971773256849</v>
          </cell>
          <cell r="H34">
            <v>1.0124479295800595</v>
          </cell>
          <cell r="I34">
            <v>1.009992823264415</v>
          </cell>
          <cell r="J34">
            <v>1.012402556771404</v>
          </cell>
          <cell r="K34">
            <v>1.0116824944596954</v>
          </cell>
          <cell r="L34">
            <v>1.013232553666763</v>
          </cell>
          <cell r="M34">
            <v>1.0126297177325685</v>
          </cell>
          <cell r="N34">
            <v>7.460351321917313</v>
          </cell>
        </row>
        <row r="35">
          <cell r="A35" t="str">
            <v>Referenciados Outros</v>
          </cell>
          <cell r="B35">
            <v>3.417218563309066</v>
          </cell>
          <cell r="C35">
            <v>0.24113489654898737</v>
          </cell>
          <cell r="D35">
            <v>0.3149693220592102</v>
          </cell>
          <cell r="E35">
            <v>1.2824948495122364</v>
          </cell>
          <cell r="F35">
            <v>1.8073850578972595</v>
          </cell>
          <cell r="G35">
            <v>1.81531299703519</v>
          </cell>
          <cell r="H35">
            <v>1.0341721856330908</v>
          </cell>
          <cell r="I35">
            <v>1.0024113489654898</v>
          </cell>
          <cell r="J35">
            <v>1.003149693220592</v>
          </cell>
          <cell r="K35">
            <v>1.0128249484951224</v>
          </cell>
          <cell r="L35">
            <v>1.0180738505789726</v>
          </cell>
          <cell r="M35">
            <v>1.018153129970352</v>
          </cell>
          <cell r="N35">
            <v>9.177047822058416</v>
          </cell>
        </row>
        <row r="36">
          <cell r="A36" t="str">
            <v>Renda Fixa</v>
          </cell>
          <cell r="B36">
            <v>1.2459690396530223</v>
          </cell>
          <cell r="C36">
            <v>0.9518928801599914</v>
          </cell>
          <cell r="D36">
            <v>1.0605606141581323</v>
          </cell>
          <cell r="E36">
            <v>1.087242351216181</v>
          </cell>
          <cell r="F36">
            <v>1.299705334492307</v>
          </cell>
          <cell r="G36">
            <v>1.2022361751822253</v>
          </cell>
          <cell r="H36">
            <v>1.0124596903965302</v>
          </cell>
          <cell r="I36">
            <v>1.0095189288016</v>
          </cell>
          <cell r="J36">
            <v>1.0106056061415813</v>
          </cell>
          <cell r="K36">
            <v>1.0108724235121618</v>
          </cell>
          <cell r="L36">
            <v>1.012997053344923</v>
          </cell>
          <cell r="M36">
            <v>1.0120223617518223</v>
          </cell>
          <cell r="N36">
            <v>7.045533535373649</v>
          </cell>
        </row>
        <row r="37">
          <cell r="A37" t="str">
            <v>Renda Fixa Com Alavancagem</v>
          </cell>
          <cell r="B37">
            <v>1.378789427123112</v>
          </cell>
          <cell r="C37">
            <v>0.9455602261421503</v>
          </cell>
          <cell r="D37">
            <v>0.6652810954953702</v>
          </cell>
          <cell r="E37">
            <v>1.1596810466834533</v>
          </cell>
          <cell r="F37">
            <v>1.38391752566851</v>
          </cell>
          <cell r="G37">
            <v>1.199562802498222</v>
          </cell>
          <cell r="H37">
            <v>1.013787894271231</v>
          </cell>
          <cell r="I37">
            <v>1.0094556022614216</v>
          </cell>
          <cell r="J37">
            <v>1.0066528109549537</v>
          </cell>
          <cell r="K37">
            <v>1.0115968104668345</v>
          </cell>
          <cell r="L37">
            <v>1.013839175256685</v>
          </cell>
          <cell r="M37">
            <v>1.0119956280249822</v>
          </cell>
          <cell r="N37">
            <v>6.922521116049984</v>
          </cell>
        </row>
        <row r="38">
          <cell r="A38" t="str">
            <v>Renda Fixa Crédito</v>
          </cell>
          <cell r="B38">
            <v>1.4061232222691191</v>
          </cell>
          <cell r="C38">
            <v>0.98351513321566</v>
          </cell>
          <cell r="D38">
            <v>0.8918765493061299</v>
          </cell>
          <cell r="E38">
            <v>1.0678861979385617</v>
          </cell>
          <cell r="F38">
            <v>1.396768409561444</v>
          </cell>
          <cell r="G38">
            <v>1.2639784332082904</v>
          </cell>
          <cell r="H38">
            <v>1.0140612322226912</v>
          </cell>
          <cell r="I38">
            <v>1.0098351513321566</v>
          </cell>
          <cell r="J38">
            <v>1.0089187654930614</v>
          </cell>
          <cell r="K38">
            <v>1.0106788619793856</v>
          </cell>
          <cell r="L38">
            <v>1.0139676840956144</v>
          </cell>
          <cell r="M38">
            <v>1.012639784332083</v>
          </cell>
          <cell r="N38">
            <v>7.216875293084435</v>
          </cell>
        </row>
        <row r="39">
          <cell r="A39" t="str">
            <v>Renda Fixa Multi-Índices</v>
          </cell>
          <cell r="B39">
            <v>1.3770827141182422</v>
          </cell>
          <cell r="C39">
            <v>0.9772448878614978</v>
          </cell>
          <cell r="D39">
            <v>1.1037572580348047</v>
          </cell>
          <cell r="E39">
            <v>1.1883880106876736</v>
          </cell>
          <cell r="F39">
            <v>1.4435980934050852</v>
          </cell>
          <cell r="G39">
            <v>1.3162500229964458</v>
          </cell>
          <cell r="H39">
            <v>1.0137708271411825</v>
          </cell>
          <cell r="I39">
            <v>1.009772448878615</v>
          </cell>
          <cell r="J39">
            <v>1.011037572580348</v>
          </cell>
          <cell r="K39">
            <v>1.0118838801068768</v>
          </cell>
          <cell r="L39">
            <v>1.0144359809340509</v>
          </cell>
          <cell r="M39">
            <v>1.0131625002299645</v>
          </cell>
          <cell r="N39">
            <v>7.637854137557221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D AÇÔES CL"/>
      <sheetName val="BD AÇÕES"/>
      <sheetName val="base de dados"/>
      <sheetName val="rentdia outros"/>
      <sheetName val="FUND ANBID"/>
      <sheetName val="RESULT"/>
      <sheetName val="OPDIA"/>
      <sheetName val="imprensa"/>
      <sheetName val="RESUMO"/>
      <sheetName val="04-01"/>
      <sheetName val="05-01"/>
      <sheetName val="06-01"/>
      <sheetName val="07-01"/>
      <sheetName val="08-01"/>
      <sheetName val="11-01"/>
      <sheetName val="12-01"/>
      <sheetName val="13-01"/>
      <sheetName val="14-01"/>
      <sheetName val="15-01"/>
      <sheetName val="18-01"/>
      <sheetName val="19-01"/>
      <sheetName val="20-01"/>
      <sheetName val="21-01"/>
      <sheetName val="22-01"/>
      <sheetName val="25-01"/>
      <sheetName val="26-01"/>
      <sheetName val="27-01"/>
      <sheetName val="28-01"/>
      <sheetName val="OPDIA (2)"/>
    </sheetNames>
    <sheetDataSet>
      <sheetData sheetId="2">
        <row r="7">
          <cell r="AN7" t="str">
            <v>ordem</v>
          </cell>
          <cell r="AO7" t="str">
            <v>descricao</v>
          </cell>
          <cell r="AP7" t="str">
            <v>codtipo</v>
          </cell>
          <cell r="AQ7" t="str">
            <v>data</v>
          </cell>
          <cell r="AR7" t="str">
            <v>pl</v>
          </cell>
          <cell r="AS7" t="str">
            <v>rentmes</v>
          </cell>
          <cell r="AT7" t="str">
            <v>var pl</v>
          </cell>
          <cell r="AU7" t="str">
            <v>rentano</v>
          </cell>
          <cell r="AV7" t="str">
            <v>rentmes_proj</v>
          </cell>
          <cell r="AW7" t="str">
            <v>capliqmês</v>
          </cell>
          <cell r="AX7" t="str">
            <v>capliqano</v>
          </cell>
        </row>
        <row r="8">
          <cell r="AN8">
            <v>1</v>
          </cell>
          <cell r="AO8" t="str">
            <v>Acoes IBOVESPA ATIVO</v>
          </cell>
          <cell r="AP8">
            <v>63</v>
          </cell>
          <cell r="AQ8">
            <v>36187</v>
          </cell>
          <cell r="AR8">
            <v>239372.73</v>
          </cell>
          <cell r="AS8">
            <v>13.213420194038349</v>
          </cell>
          <cell r="AT8">
            <v>12.0470844217899</v>
          </cell>
          <cell r="AU8">
            <v>13.213420194038349</v>
          </cell>
          <cell r="AW8">
            <v>-2491.7112242634466</v>
          </cell>
          <cell r="AX8">
            <v>-2491.7112242634466</v>
          </cell>
        </row>
        <row r="9">
          <cell r="AN9">
            <v>1.5</v>
          </cell>
          <cell r="AO9" t="str">
            <v>descricao</v>
          </cell>
          <cell r="AP9" t="str">
            <v>codtipo</v>
          </cell>
          <cell r="AQ9" t="str">
            <v>data</v>
          </cell>
          <cell r="AW9">
            <v>0</v>
          </cell>
          <cell r="AX9">
            <v>0</v>
          </cell>
        </row>
        <row r="10">
          <cell r="AN10">
            <v>2</v>
          </cell>
          <cell r="AO10" t="str">
            <v>Acoes IBOVESPA PASSIVO</v>
          </cell>
          <cell r="AP10">
            <v>62</v>
          </cell>
          <cell r="AQ10">
            <v>36187</v>
          </cell>
          <cell r="AR10">
            <v>77517.17</v>
          </cell>
          <cell r="AS10">
            <v>10.92469697457572</v>
          </cell>
          <cell r="AT10">
            <v>9.3767919710666</v>
          </cell>
          <cell r="AU10">
            <v>10.92469697457572</v>
          </cell>
          <cell r="AW10">
            <v>-1097.0262807909749</v>
          </cell>
          <cell r="AX10">
            <v>-1097.0262807909749</v>
          </cell>
        </row>
        <row r="11">
          <cell r="AN11">
            <v>2.5</v>
          </cell>
          <cell r="AO11" t="str">
            <v>descricao</v>
          </cell>
          <cell r="AP11" t="str">
            <v>codtipo</v>
          </cell>
          <cell r="AQ11" t="str">
            <v>data</v>
          </cell>
          <cell r="AW11">
            <v>0</v>
          </cell>
          <cell r="AX11">
            <v>0</v>
          </cell>
        </row>
        <row r="12">
          <cell r="AN12">
            <v>3</v>
          </cell>
          <cell r="AO12" t="str">
            <v>Acoes IBA</v>
          </cell>
          <cell r="AP12">
            <v>64</v>
          </cell>
          <cell r="AQ12">
            <v>36187</v>
          </cell>
          <cell r="AR12">
            <v>144817.04</v>
          </cell>
          <cell r="AS12">
            <v>12.691652818211562</v>
          </cell>
          <cell r="AT12">
            <v>8.695086636978688</v>
          </cell>
          <cell r="AU12">
            <v>12.691652818211562</v>
          </cell>
          <cell r="AW12">
            <v>-5324.719841875049</v>
          </cell>
          <cell r="AX12">
            <v>-5324.719841875049</v>
          </cell>
        </row>
        <row r="13">
          <cell r="AN13">
            <v>3.5</v>
          </cell>
          <cell r="AO13" t="str">
            <v>descricao</v>
          </cell>
          <cell r="AP13" t="str">
            <v>codtipo</v>
          </cell>
          <cell r="AQ13" t="str">
            <v>data</v>
          </cell>
          <cell r="AW13">
            <v>0</v>
          </cell>
          <cell r="AX13">
            <v>0</v>
          </cell>
        </row>
        <row r="14">
          <cell r="AN14">
            <v>4</v>
          </cell>
          <cell r="AO14" t="str">
            <v>Acoes IBX</v>
          </cell>
          <cell r="AP14">
            <v>71</v>
          </cell>
          <cell r="AQ14">
            <v>36187</v>
          </cell>
          <cell r="AR14">
            <v>42968.89</v>
          </cell>
          <cell r="AS14">
            <v>11.929792250363613</v>
          </cell>
          <cell r="AT14">
            <v>11.677471704350895</v>
          </cell>
          <cell r="AU14">
            <v>11.929792250363613</v>
          </cell>
          <cell r="AW14">
            <v>-97.08255049920263</v>
          </cell>
          <cell r="AX14">
            <v>-97.08255049920263</v>
          </cell>
        </row>
        <row r="15">
          <cell r="AN15">
            <v>4.5</v>
          </cell>
          <cell r="AO15" t="str">
            <v>descricao</v>
          </cell>
          <cell r="AP15" t="str">
            <v>codtipo</v>
          </cell>
          <cell r="AQ15" t="str">
            <v>data</v>
          </cell>
          <cell r="AW15">
            <v>0</v>
          </cell>
          <cell r="AX15">
            <v>0</v>
          </cell>
        </row>
        <row r="16">
          <cell r="AN16">
            <v>5</v>
          </cell>
          <cell r="AO16" t="str">
            <v>Acoes OUTROS</v>
          </cell>
          <cell r="AP16">
            <v>68</v>
          </cell>
          <cell r="AQ16">
            <v>36187</v>
          </cell>
          <cell r="AR16">
            <v>357969.55</v>
          </cell>
          <cell r="AS16">
            <v>4.272504721722581</v>
          </cell>
          <cell r="AT16">
            <v>5.127041418497025</v>
          </cell>
          <cell r="AU16">
            <v>4.272504721722581</v>
          </cell>
          <cell r="AW16">
            <v>2909.7947842467693</v>
          </cell>
          <cell r="AX16">
            <v>2909.7947842467693</v>
          </cell>
        </row>
        <row r="17">
          <cell r="AN17">
            <v>5.5</v>
          </cell>
          <cell r="AO17" t="str">
            <v>descricao</v>
          </cell>
          <cell r="AP17" t="str">
            <v>codtipo</v>
          </cell>
          <cell r="AQ17" t="str">
            <v>data</v>
          </cell>
          <cell r="AW17">
            <v>0</v>
          </cell>
          <cell r="AX17">
            <v>0</v>
          </cell>
        </row>
        <row r="18">
          <cell r="AN18">
            <v>6</v>
          </cell>
          <cell r="AO18" t="str">
            <v>Carteira Livre IBOVESPA ATIVO</v>
          </cell>
          <cell r="AP18">
            <v>72</v>
          </cell>
          <cell r="AQ18">
            <v>36187</v>
          </cell>
          <cell r="AR18">
            <v>3856937.25</v>
          </cell>
          <cell r="AS18">
            <v>7.724117293081467</v>
          </cell>
          <cell r="AT18">
            <v>7.165084961706025</v>
          </cell>
          <cell r="AU18">
            <v>7.724117293081467</v>
          </cell>
          <cell r="AW18">
            <v>-20119.9170756666</v>
          </cell>
          <cell r="AX18">
            <v>-20119.9170756666</v>
          </cell>
        </row>
        <row r="19">
          <cell r="AN19">
            <v>6.5</v>
          </cell>
          <cell r="AO19" t="str">
            <v>descricao</v>
          </cell>
          <cell r="AP19" t="str">
            <v>codtipo</v>
          </cell>
          <cell r="AQ19" t="str">
            <v>data</v>
          </cell>
          <cell r="AW19">
            <v>0</v>
          </cell>
          <cell r="AX19">
            <v>0</v>
          </cell>
        </row>
        <row r="20">
          <cell r="AN20">
            <v>7</v>
          </cell>
          <cell r="AO20" t="str">
            <v>Carteira Livre IBOVESPA PASSIVO</v>
          </cell>
          <cell r="AP20">
            <v>73</v>
          </cell>
          <cell r="AQ20">
            <v>36187</v>
          </cell>
          <cell r="AR20">
            <v>625392.79</v>
          </cell>
          <cell r="AS20">
            <v>14.375621675684314</v>
          </cell>
          <cell r="AT20">
            <v>16.056581631817046</v>
          </cell>
          <cell r="AU20">
            <v>14.375621675684314</v>
          </cell>
          <cell r="AW20">
            <v>9058.169920764863</v>
          </cell>
          <cell r="AX20">
            <v>9058.169920764863</v>
          </cell>
        </row>
        <row r="21">
          <cell r="AN21">
            <v>7.5</v>
          </cell>
          <cell r="AO21" t="str">
            <v>descricao</v>
          </cell>
          <cell r="AP21" t="str">
            <v>codtipo</v>
          </cell>
          <cell r="AQ21" t="str">
            <v>data</v>
          </cell>
          <cell r="AW21">
            <v>0</v>
          </cell>
          <cell r="AX21">
            <v>0</v>
          </cell>
        </row>
        <row r="22">
          <cell r="AN22">
            <v>8</v>
          </cell>
          <cell r="AO22" t="str">
            <v>Carteira Livre IBA</v>
          </cell>
          <cell r="AP22">
            <v>67</v>
          </cell>
          <cell r="AQ22">
            <v>36187</v>
          </cell>
          <cell r="AR22">
            <v>100002.67</v>
          </cell>
          <cell r="AS22">
            <v>9.156060147615053</v>
          </cell>
          <cell r="AT22">
            <v>7.315755839565075</v>
          </cell>
          <cell r="AU22">
            <v>9.156060147615053</v>
          </cell>
          <cell r="AW22">
            <v>-1714.8958508257492</v>
          </cell>
          <cell r="AX22">
            <v>-1714.8958508257492</v>
          </cell>
        </row>
        <row r="23">
          <cell r="AN23">
            <v>8.5</v>
          </cell>
          <cell r="AO23" t="str">
            <v>descricao</v>
          </cell>
          <cell r="AP23" t="str">
            <v>codtipo</v>
          </cell>
          <cell r="AQ23" t="str">
            <v>data</v>
          </cell>
          <cell r="AW23">
            <v>0</v>
          </cell>
          <cell r="AX23">
            <v>0</v>
          </cell>
        </row>
        <row r="24">
          <cell r="AN24">
            <v>9</v>
          </cell>
          <cell r="AO24" t="str">
            <v>Carteira Livre IBX</v>
          </cell>
          <cell r="AP24">
            <v>74</v>
          </cell>
          <cell r="AQ24">
            <v>36187</v>
          </cell>
          <cell r="AR24">
            <v>170591.92</v>
          </cell>
          <cell r="AS24">
            <v>9.016428846190339</v>
          </cell>
          <cell r="AT24">
            <v>8.5222017614891</v>
          </cell>
          <cell r="AU24">
            <v>9.016428846190339</v>
          </cell>
          <cell r="AW24">
            <v>-776.902292127168</v>
          </cell>
          <cell r="AX24">
            <v>-776.902292127168</v>
          </cell>
        </row>
        <row r="25">
          <cell r="AN25">
            <v>9.5</v>
          </cell>
          <cell r="AO25" t="str">
            <v>descricao</v>
          </cell>
          <cell r="AP25" t="str">
            <v>codtipo</v>
          </cell>
          <cell r="AQ25" t="str">
            <v>data</v>
          </cell>
          <cell r="AW25">
            <v>0</v>
          </cell>
          <cell r="AX25">
            <v>0</v>
          </cell>
        </row>
        <row r="26">
          <cell r="AN26">
            <v>10</v>
          </cell>
          <cell r="AO26" t="str">
            <v>Carteira Livre OUTROS</v>
          </cell>
          <cell r="AP26">
            <v>69</v>
          </cell>
          <cell r="AQ26">
            <v>36187</v>
          </cell>
          <cell r="AR26">
            <v>4895329.43</v>
          </cell>
          <cell r="AS26">
            <v>5.456905871702689</v>
          </cell>
          <cell r="AT26">
            <v>3.4034777713917164</v>
          </cell>
          <cell r="AU26">
            <v>5.456905871702689</v>
          </cell>
          <cell r="AW26">
            <v>-97213.43255074136</v>
          </cell>
          <cell r="AX26">
            <v>-97213.43255074136</v>
          </cell>
        </row>
        <row r="27">
          <cell r="AN27">
            <v>10.5</v>
          </cell>
          <cell r="AO27" t="str">
            <v>descricao</v>
          </cell>
          <cell r="AP27" t="str">
            <v>codtipo</v>
          </cell>
          <cell r="AQ27" t="str">
            <v>data</v>
          </cell>
          <cell r="AW27">
            <v>0</v>
          </cell>
          <cell r="AX27">
            <v>0</v>
          </cell>
        </row>
        <row r="28">
          <cell r="AN28">
            <v>11</v>
          </cell>
          <cell r="AO28" t="str">
            <v>Investimento no Exterior</v>
          </cell>
          <cell r="AP28">
            <v>31</v>
          </cell>
          <cell r="AQ28">
            <v>36187</v>
          </cell>
          <cell r="AR28">
            <v>1377994.89</v>
          </cell>
          <cell r="AS28">
            <v>43.85199433875857</v>
          </cell>
          <cell r="AT28">
            <v>91.11785092977027</v>
          </cell>
          <cell r="AU28">
            <v>43.85199433875857</v>
          </cell>
          <cell r="AW28">
            <v>340795.52766539284</v>
          </cell>
          <cell r="AX28">
            <v>340795.52766539284</v>
          </cell>
        </row>
        <row r="29">
          <cell r="AN29">
            <v>11.5</v>
          </cell>
          <cell r="AO29" t="str">
            <v>descricao</v>
          </cell>
          <cell r="AP29" t="str">
            <v>codtipo</v>
          </cell>
          <cell r="AQ29" t="str">
            <v>data</v>
          </cell>
          <cell r="AW29">
            <v>0</v>
          </cell>
          <cell r="AX29">
            <v>0</v>
          </cell>
        </row>
        <row r="30">
          <cell r="AN30">
            <v>12</v>
          </cell>
          <cell r="AO30" t="str">
            <v>FIF 60 dias Renda Fixa</v>
          </cell>
          <cell r="AP30">
            <v>17</v>
          </cell>
          <cell r="AQ30">
            <v>36188</v>
          </cell>
          <cell r="AR30">
            <v>24293485.76</v>
          </cell>
          <cell r="AS30">
            <v>3.05869858793153</v>
          </cell>
          <cell r="AT30">
            <v>1.65786085033639</v>
          </cell>
          <cell r="AU30">
            <v>3.05869858793153</v>
          </cell>
          <cell r="AW30">
            <v>-334762.42118098587</v>
          </cell>
          <cell r="AX30">
            <v>-334762.42118098587</v>
          </cell>
        </row>
        <row r="31">
          <cell r="AN31">
            <v>12.5</v>
          </cell>
          <cell r="AO31" t="str">
            <v>descricao</v>
          </cell>
          <cell r="AP31" t="str">
            <v>codtipo</v>
          </cell>
          <cell r="AQ31" t="str">
            <v>data</v>
          </cell>
          <cell r="AW31">
            <v>0</v>
          </cell>
          <cell r="AX31">
            <v>0</v>
          </cell>
        </row>
        <row r="32">
          <cell r="AN32">
            <v>13</v>
          </cell>
          <cell r="AO32" t="str">
            <v>FIF 60 dias Cambial</v>
          </cell>
          <cell r="AP32">
            <v>15</v>
          </cell>
          <cell r="AQ32">
            <v>36188</v>
          </cell>
          <cell r="AR32">
            <v>2021135.35</v>
          </cell>
          <cell r="AS32">
            <v>56.0930426645801</v>
          </cell>
          <cell r="AT32">
            <v>85.21156470437177</v>
          </cell>
          <cell r="AU32">
            <v>56.0930426645801</v>
          </cell>
          <cell r="AW32">
            <v>317758.09641431016</v>
          </cell>
          <cell r="AX32">
            <v>317758.09641431016</v>
          </cell>
        </row>
        <row r="33">
          <cell r="AN33">
            <v>13.5</v>
          </cell>
          <cell r="AO33" t="str">
            <v>descricao</v>
          </cell>
          <cell r="AP33" t="str">
            <v>codtipo</v>
          </cell>
          <cell r="AQ33" t="str">
            <v>data</v>
          </cell>
          <cell r="AW33">
            <v>0</v>
          </cell>
          <cell r="AX33">
            <v>0</v>
          </cell>
        </row>
        <row r="34">
          <cell r="AN34">
            <v>14</v>
          </cell>
          <cell r="AO34" t="str">
            <v>FIF 60 dias Livre D 0</v>
          </cell>
          <cell r="AP34">
            <v>14</v>
          </cell>
          <cell r="AQ34">
            <v>36188</v>
          </cell>
          <cell r="AR34">
            <v>7297003.82</v>
          </cell>
          <cell r="AS34">
            <v>2.997807851224188</v>
          </cell>
          <cell r="AT34">
            <v>-2.6745881463349552</v>
          </cell>
          <cell r="AU34">
            <v>2.997807851224188</v>
          </cell>
          <cell r="AW34">
            <v>-425289.700545799</v>
          </cell>
          <cell r="AX34">
            <v>-425289.700545799</v>
          </cell>
        </row>
        <row r="35">
          <cell r="AN35">
            <v>14.5</v>
          </cell>
          <cell r="AO35" t="str">
            <v>descricao</v>
          </cell>
          <cell r="AP35" t="str">
            <v>codtipo</v>
          </cell>
          <cell r="AQ35" t="str">
            <v>data</v>
          </cell>
          <cell r="AW35">
            <v>0</v>
          </cell>
          <cell r="AX35">
            <v>0</v>
          </cell>
        </row>
        <row r="36">
          <cell r="AN36">
            <v>15</v>
          </cell>
          <cell r="AO36" t="str">
            <v>FIF 60 dias Exclusivo</v>
          </cell>
          <cell r="AP36">
            <v>82</v>
          </cell>
          <cell r="AQ36">
            <v>36188</v>
          </cell>
          <cell r="AR36">
            <v>16723057.58</v>
          </cell>
          <cell r="AS36">
            <v>7.834309040040099</v>
          </cell>
          <cell r="AT36">
            <v>11.413041820666315</v>
          </cell>
          <cell r="AU36">
            <v>7.834309040040099</v>
          </cell>
          <cell r="AW36">
            <v>537166.505606927</v>
          </cell>
          <cell r="AX36">
            <v>537166.505606927</v>
          </cell>
        </row>
        <row r="37">
          <cell r="AN37">
            <v>15.5</v>
          </cell>
          <cell r="AO37" t="str">
            <v>descricao</v>
          </cell>
          <cell r="AP37" t="str">
            <v>codtipo</v>
          </cell>
          <cell r="AQ37" t="str">
            <v>data</v>
          </cell>
          <cell r="AW37">
            <v>0</v>
          </cell>
          <cell r="AX37">
            <v>0</v>
          </cell>
        </row>
        <row r="38">
          <cell r="AN38">
            <v>16</v>
          </cell>
          <cell r="AO38" t="str">
            <v>FIF 30 dias Renda Fixa</v>
          </cell>
          <cell r="AP38">
            <v>13</v>
          </cell>
          <cell r="AQ38">
            <v>36188</v>
          </cell>
          <cell r="AR38">
            <v>5455044.42</v>
          </cell>
          <cell r="AS38">
            <v>1.54800443155656</v>
          </cell>
          <cell r="AT38">
            <v>2.574321669170998</v>
          </cell>
          <cell r="AU38">
            <v>1.54800443155656</v>
          </cell>
          <cell r="AW38">
            <v>54580.97142728791</v>
          </cell>
          <cell r="AX38">
            <v>54580.97142728791</v>
          </cell>
        </row>
        <row r="39">
          <cell r="AN39">
            <v>16.5</v>
          </cell>
          <cell r="AO39" t="str">
            <v>descricao</v>
          </cell>
          <cell r="AP39" t="str">
            <v>codtipo</v>
          </cell>
          <cell r="AQ39" t="str">
            <v>data</v>
          </cell>
          <cell r="AW39">
            <v>0</v>
          </cell>
          <cell r="AX39">
            <v>0</v>
          </cell>
        </row>
        <row r="40">
          <cell r="AN40">
            <v>17</v>
          </cell>
          <cell r="AO40" t="str">
            <v>FIF 30 dias Livre</v>
          </cell>
          <cell r="AP40">
            <v>12</v>
          </cell>
          <cell r="AQ40">
            <v>36188</v>
          </cell>
          <cell r="AR40">
            <v>36106.57</v>
          </cell>
          <cell r="AS40">
            <v>5.27316194877514</v>
          </cell>
          <cell r="AT40">
            <v>-37.39440262153549</v>
          </cell>
          <cell r="AU40">
            <v>5.27316194877514</v>
          </cell>
          <cell r="AW40">
            <v>-24607.69438193045</v>
          </cell>
          <cell r="AX40">
            <v>-24607.69438193045</v>
          </cell>
        </row>
        <row r="41">
          <cell r="AN41">
            <v>17.5</v>
          </cell>
          <cell r="AO41" t="str">
            <v>descricao</v>
          </cell>
          <cell r="AP41" t="str">
            <v>codtipo</v>
          </cell>
          <cell r="AQ41" t="str">
            <v>data</v>
          </cell>
          <cell r="AW41">
            <v>0</v>
          </cell>
          <cell r="AX41">
            <v>0</v>
          </cell>
        </row>
        <row r="42">
          <cell r="AN42">
            <v>18</v>
          </cell>
          <cell r="AO42" t="str">
            <v>FIF Curto Prazo</v>
          </cell>
          <cell r="AP42">
            <v>38</v>
          </cell>
          <cell r="AQ42">
            <v>36188</v>
          </cell>
          <cell r="AR42">
            <v>5329388.75</v>
          </cell>
          <cell r="AS42">
            <v>0.568032386928774</v>
          </cell>
          <cell r="AT42">
            <v>-1.2810197505839893</v>
          </cell>
          <cell r="AU42">
            <v>0.568032386928774</v>
          </cell>
          <cell r="AW42">
            <v>-99821.91504538152</v>
          </cell>
          <cell r="AX42">
            <v>-99821.91504538152</v>
          </cell>
        </row>
        <row r="43">
          <cell r="AN43">
            <v>18.5</v>
          </cell>
          <cell r="AO43" t="str">
            <v>descricao</v>
          </cell>
          <cell r="AP43" t="str">
            <v>codtipo</v>
          </cell>
          <cell r="AQ43" t="str">
            <v>data</v>
          </cell>
          <cell r="AW43">
            <v>0</v>
          </cell>
          <cell r="AX43">
            <v>0</v>
          </cell>
        </row>
        <row r="44">
          <cell r="AN44">
            <v>19</v>
          </cell>
          <cell r="AO44" t="str">
            <v>FIF de FAC 60 dias Renda Fixa</v>
          </cell>
          <cell r="AP44">
            <v>11</v>
          </cell>
          <cell r="AQ44">
            <v>36188</v>
          </cell>
          <cell r="AR44">
            <v>20632832.11</v>
          </cell>
          <cell r="AS44">
            <v>1.891769492183415</v>
          </cell>
          <cell r="AT44">
            <v>3.7973090325903236</v>
          </cell>
          <cell r="AU44">
            <v>1.891769492183415</v>
          </cell>
          <cell r="AW44">
            <v>378783.2052932866</v>
          </cell>
          <cell r="AX44">
            <v>378783.2052932866</v>
          </cell>
        </row>
        <row r="45">
          <cell r="AN45">
            <v>19.5</v>
          </cell>
          <cell r="AO45" t="str">
            <v>descricao</v>
          </cell>
          <cell r="AP45" t="str">
            <v>codtipo</v>
          </cell>
          <cell r="AQ45" t="str">
            <v>data</v>
          </cell>
          <cell r="AW45">
            <v>0</v>
          </cell>
          <cell r="AX45">
            <v>0</v>
          </cell>
        </row>
        <row r="46">
          <cell r="AN46">
            <v>20</v>
          </cell>
          <cell r="AO46" t="str">
            <v>FIF de FAC 60 dias Cambial</v>
          </cell>
          <cell r="AP46">
            <v>9</v>
          </cell>
          <cell r="AQ46">
            <v>36188</v>
          </cell>
          <cell r="AR46">
            <v>780030.06</v>
          </cell>
          <cell r="AS46">
            <v>54.47421626696265</v>
          </cell>
          <cell r="AT46">
            <v>217.3044205839812</v>
          </cell>
          <cell r="AU46">
            <v>54.47421626696265</v>
          </cell>
          <cell r="AW46">
            <v>400285.8006499149</v>
          </cell>
          <cell r="AX46">
            <v>400285.8006499149</v>
          </cell>
        </row>
        <row r="47">
          <cell r="AN47">
            <v>20.5</v>
          </cell>
          <cell r="AO47" t="str">
            <v>descricao</v>
          </cell>
          <cell r="AP47" t="str">
            <v>codtipo</v>
          </cell>
          <cell r="AQ47" t="str">
            <v>data</v>
          </cell>
          <cell r="AW47">
            <v>0</v>
          </cell>
          <cell r="AX47">
            <v>0</v>
          </cell>
        </row>
        <row r="48">
          <cell r="AN48">
            <v>21</v>
          </cell>
          <cell r="AO48" t="str">
            <v>FIF de FAC 60 dias Livre D 0</v>
          </cell>
          <cell r="AP48">
            <v>8</v>
          </cell>
          <cell r="AQ48">
            <v>36188</v>
          </cell>
          <cell r="AR48">
            <v>2067687.23</v>
          </cell>
          <cell r="AS48">
            <v>2.029338720381757</v>
          </cell>
          <cell r="AT48">
            <v>88.68951108436123</v>
          </cell>
          <cell r="AU48">
            <v>2.029338720381757</v>
          </cell>
          <cell r="AW48">
            <v>949634.8298156695</v>
          </cell>
          <cell r="AX48">
            <v>949634.8298156695</v>
          </cell>
        </row>
        <row r="49">
          <cell r="AN49">
            <v>21.5</v>
          </cell>
          <cell r="AO49" t="str">
            <v>descricao</v>
          </cell>
          <cell r="AP49" t="str">
            <v>codtipo</v>
          </cell>
          <cell r="AQ49" t="str">
            <v>data</v>
          </cell>
          <cell r="AW49">
            <v>0</v>
          </cell>
          <cell r="AX49">
            <v>0</v>
          </cell>
        </row>
        <row r="50">
          <cell r="AN50">
            <v>22</v>
          </cell>
          <cell r="AO50" t="str">
            <v>FIF de FAC 60 dias  Exclusivo</v>
          </cell>
          <cell r="AP50">
            <v>83</v>
          </cell>
          <cell r="AQ50">
            <v>36188</v>
          </cell>
          <cell r="AR50">
            <v>2031796.38</v>
          </cell>
          <cell r="AS50">
            <v>2.1154398946087394</v>
          </cell>
          <cell r="AT50">
            <v>10.290241136433353</v>
          </cell>
          <cell r="AU50">
            <v>2.1154398946087394</v>
          </cell>
          <cell r="AW50">
            <v>150598.37932362594</v>
          </cell>
          <cell r="AX50">
            <v>150598.37932362594</v>
          </cell>
        </row>
        <row r="51">
          <cell r="AN51">
            <v>22.5</v>
          </cell>
          <cell r="AO51" t="str">
            <v>descricao</v>
          </cell>
          <cell r="AP51" t="str">
            <v>codtipo</v>
          </cell>
          <cell r="AQ51" t="str">
            <v>data</v>
          </cell>
          <cell r="AW51">
            <v>0</v>
          </cell>
          <cell r="AX51">
            <v>0</v>
          </cell>
        </row>
        <row r="52">
          <cell r="AN52">
            <v>23</v>
          </cell>
          <cell r="AO52" t="str">
            <v>FIF de FAC 30 dias Renda Fixa</v>
          </cell>
          <cell r="AP52">
            <v>23</v>
          </cell>
          <cell r="AQ52">
            <v>36188</v>
          </cell>
          <cell r="AR52">
            <v>5730866.62</v>
          </cell>
          <cell r="AS52">
            <v>1.746797230354824</v>
          </cell>
          <cell r="AT52">
            <v>-14.320020479112994</v>
          </cell>
          <cell r="AU52">
            <v>1.746797230354824</v>
          </cell>
          <cell r="AW52">
            <v>-1074659.329001912</v>
          </cell>
          <cell r="AX52">
            <v>-1074659.329001912</v>
          </cell>
        </row>
        <row r="53">
          <cell r="AN53">
            <v>23.5</v>
          </cell>
          <cell r="AO53" t="str">
            <v>descricao</v>
          </cell>
          <cell r="AP53" t="str">
            <v>codtipo</v>
          </cell>
          <cell r="AQ53" t="str">
            <v>data</v>
          </cell>
          <cell r="AW53">
            <v>0</v>
          </cell>
          <cell r="AX53">
            <v>0</v>
          </cell>
        </row>
        <row r="54">
          <cell r="AN54">
            <v>24</v>
          </cell>
          <cell r="AO54" t="str">
            <v>FIF de FAC Curto Prazo</v>
          </cell>
          <cell r="AP54">
            <v>37</v>
          </cell>
          <cell r="AQ54">
            <v>36188</v>
          </cell>
          <cell r="AR54">
            <v>2982203.47</v>
          </cell>
          <cell r="AS54">
            <v>0.7686645213340837</v>
          </cell>
          <cell r="AT54">
            <v>17.98671372715026</v>
          </cell>
          <cell r="AU54">
            <v>0.7686645213340837</v>
          </cell>
          <cell r="AW54">
            <v>435199.222574838</v>
          </cell>
          <cell r="AX54">
            <v>435199.222574838</v>
          </cell>
        </row>
        <row r="55">
          <cell r="AN55">
            <v>24.5</v>
          </cell>
          <cell r="AO55" t="str">
            <v>descricao</v>
          </cell>
          <cell r="AP55" t="str">
            <v>codtipo</v>
          </cell>
          <cell r="AQ55" t="str">
            <v>data</v>
          </cell>
          <cell r="AW55">
            <v>0</v>
          </cell>
          <cell r="AX55">
            <v>0</v>
          </cell>
        </row>
        <row r="56">
          <cell r="AN56">
            <v>25</v>
          </cell>
          <cell r="AO56" t="str">
            <v>FAC Acoes OUTROS</v>
          </cell>
          <cell r="AP56">
            <v>81</v>
          </cell>
          <cell r="AQ56">
            <v>36187</v>
          </cell>
          <cell r="AR56">
            <v>96300.11</v>
          </cell>
          <cell r="AS56">
            <v>13.20797054116789</v>
          </cell>
          <cell r="AT56">
            <v>9.20850010858465</v>
          </cell>
          <cell r="AU56">
            <v>13.20797054116789</v>
          </cell>
          <cell r="AW56">
            <v>-3526.7350271871255</v>
          </cell>
          <cell r="AX56">
            <v>-3526.7350271871255</v>
          </cell>
        </row>
        <row r="57">
          <cell r="AN57">
            <v>25.5</v>
          </cell>
          <cell r="AO57" t="str">
            <v>descricao</v>
          </cell>
          <cell r="AP57" t="str">
            <v>codtipo</v>
          </cell>
          <cell r="AQ57" t="str">
            <v>data</v>
          </cell>
          <cell r="AW57">
            <v>0</v>
          </cell>
          <cell r="AX57">
            <v>0</v>
          </cell>
        </row>
        <row r="58">
          <cell r="AN58">
            <v>26</v>
          </cell>
          <cell r="AO58" t="str">
            <v>FAC FIF 60 dias Renda Fixa</v>
          </cell>
          <cell r="AP58">
            <v>21</v>
          </cell>
          <cell r="AQ58">
            <v>36188</v>
          </cell>
          <cell r="AR58">
            <v>22906654.69</v>
          </cell>
          <cell r="AS58">
            <v>1.822274261786938</v>
          </cell>
          <cell r="AT58">
            <v>2.805576172520019</v>
          </cell>
          <cell r="AU58">
            <v>1.822274261786938</v>
          </cell>
          <cell r="AW58">
            <v>219094.70442908257</v>
          </cell>
          <cell r="AX58">
            <v>219094.70442908257</v>
          </cell>
        </row>
        <row r="59">
          <cell r="AN59">
            <v>26.5</v>
          </cell>
          <cell r="AO59" t="str">
            <v>descricao</v>
          </cell>
          <cell r="AP59" t="str">
            <v>codtipo</v>
          </cell>
          <cell r="AQ59" t="str">
            <v>data</v>
          </cell>
          <cell r="AW59">
            <v>0</v>
          </cell>
          <cell r="AX59">
            <v>0</v>
          </cell>
        </row>
        <row r="60">
          <cell r="AN60">
            <v>27</v>
          </cell>
          <cell r="AO60" t="str">
            <v>FAC FIF 60 dias Cambial</v>
          </cell>
          <cell r="AP60">
            <v>19</v>
          </cell>
          <cell r="AQ60">
            <v>36188</v>
          </cell>
          <cell r="AR60">
            <v>452731.13</v>
          </cell>
          <cell r="AS60">
            <v>55.06338938461282</v>
          </cell>
          <cell r="AT60">
            <v>56.24528332686873</v>
          </cell>
          <cell r="AU60">
            <v>55.06338938461282</v>
          </cell>
          <cell r="AW60">
            <v>3424.6165300124558</v>
          </cell>
          <cell r="AX60">
            <v>3424.6165300124558</v>
          </cell>
        </row>
        <row r="61">
          <cell r="AN61">
            <v>27.5</v>
          </cell>
          <cell r="AO61" t="str">
            <v>descricao</v>
          </cell>
          <cell r="AP61" t="str">
            <v>codtipo</v>
          </cell>
          <cell r="AQ61" t="str">
            <v>data</v>
          </cell>
          <cell r="AW61">
            <v>0</v>
          </cell>
          <cell r="AX61">
            <v>0</v>
          </cell>
        </row>
        <row r="62">
          <cell r="AN62">
            <v>28</v>
          </cell>
          <cell r="AO62" t="str">
            <v>FAC FIF 60 dias Multiportfolio</v>
          </cell>
          <cell r="AP62">
            <v>75</v>
          </cell>
          <cell r="AQ62">
            <v>36188</v>
          </cell>
          <cell r="AR62">
            <v>600566.92</v>
          </cell>
          <cell r="AS62">
            <v>3.3579240411260702</v>
          </cell>
          <cell r="AT62">
            <v>-3.218890431287358</v>
          </cell>
          <cell r="AU62">
            <v>3.3579240411260702</v>
          </cell>
          <cell r="AW62">
            <v>-40811.86120628705</v>
          </cell>
          <cell r="AX62">
            <v>-40811.86120628705</v>
          </cell>
        </row>
        <row r="63">
          <cell r="AN63">
            <v>28.5</v>
          </cell>
          <cell r="AO63" t="str">
            <v>descricao</v>
          </cell>
          <cell r="AP63" t="str">
            <v>codtipo</v>
          </cell>
          <cell r="AQ63" t="str">
            <v>data</v>
          </cell>
          <cell r="AW63">
            <v>0</v>
          </cell>
          <cell r="AX63">
            <v>0</v>
          </cell>
        </row>
        <row r="64">
          <cell r="AN64">
            <v>29</v>
          </cell>
          <cell r="AO64" t="str">
            <v>FAC FIF 60 dias Livre D 0</v>
          </cell>
          <cell r="AP64">
            <v>18</v>
          </cell>
          <cell r="AQ64">
            <v>36188</v>
          </cell>
          <cell r="AR64">
            <v>4457642.96</v>
          </cell>
          <cell r="AS64">
            <v>1.3973414418583685</v>
          </cell>
          <cell r="AT64">
            <v>26.726743195110814</v>
          </cell>
          <cell r="AU64">
            <v>1.3973414418583685</v>
          </cell>
          <cell r="AW64">
            <v>890967.6565471268</v>
          </cell>
          <cell r="AX64">
            <v>890967.6565471268</v>
          </cell>
        </row>
        <row r="65">
          <cell r="AN65">
            <v>29.5</v>
          </cell>
          <cell r="AO65" t="str">
            <v>descricao</v>
          </cell>
          <cell r="AP65" t="str">
            <v>codtipo</v>
          </cell>
          <cell r="AQ65" t="str">
            <v>data</v>
          </cell>
          <cell r="AW65">
            <v>0</v>
          </cell>
          <cell r="AX65">
            <v>0</v>
          </cell>
        </row>
        <row r="66">
          <cell r="AN66">
            <v>30</v>
          </cell>
          <cell r="AO66" t="str">
            <v>FAC FIF 60 dias Exclusivo</v>
          </cell>
          <cell r="AP66">
            <v>70</v>
          </cell>
          <cell r="AQ66">
            <v>36188</v>
          </cell>
          <cell r="AR66">
            <v>3847284.95</v>
          </cell>
          <cell r="AS66">
            <v>2.9575084671753515</v>
          </cell>
          <cell r="AT66">
            <v>7.564451783771187</v>
          </cell>
          <cell r="AU66">
            <v>2.9575084671753515</v>
          </cell>
          <cell r="AW66">
            <v>164777.70670064818</v>
          </cell>
          <cell r="AX66">
            <v>164777.70670064818</v>
          </cell>
        </row>
        <row r="67">
          <cell r="AN67">
            <v>30.5</v>
          </cell>
          <cell r="AO67" t="str">
            <v>descricao</v>
          </cell>
          <cell r="AP67" t="str">
            <v>codtipo</v>
          </cell>
          <cell r="AQ67" t="str">
            <v>data</v>
          </cell>
          <cell r="AW67">
            <v>0</v>
          </cell>
          <cell r="AX67">
            <v>0</v>
          </cell>
        </row>
        <row r="68">
          <cell r="AN68">
            <v>31</v>
          </cell>
          <cell r="AO68" t="str">
            <v>FAC FIF 30 dias Renda Fixa</v>
          </cell>
          <cell r="AP68">
            <v>25</v>
          </cell>
          <cell r="AQ68">
            <v>36188</v>
          </cell>
          <cell r="AR68">
            <v>6482632.7</v>
          </cell>
          <cell r="AS68">
            <v>1.4008589931554294</v>
          </cell>
          <cell r="AT68">
            <v>-9.185720149221787</v>
          </cell>
          <cell r="AU68">
            <v>1.4008589931554294</v>
          </cell>
          <cell r="AW68">
            <v>-755706.0876580244</v>
          </cell>
          <cell r="AX68">
            <v>-755706.0876580244</v>
          </cell>
        </row>
        <row r="69">
          <cell r="AN69">
            <v>31.5</v>
          </cell>
          <cell r="AO69" t="str">
            <v>descricao</v>
          </cell>
          <cell r="AP69" t="str">
            <v>codtipo</v>
          </cell>
          <cell r="AQ69" t="str">
            <v>data</v>
          </cell>
          <cell r="AW69">
            <v>0</v>
          </cell>
          <cell r="AX69">
            <v>0</v>
          </cell>
        </row>
        <row r="70">
          <cell r="AN70">
            <v>32</v>
          </cell>
          <cell r="AO70" t="str">
            <v>FAC FIF 30 dias Livre</v>
          </cell>
          <cell r="AP70">
            <v>24</v>
          </cell>
          <cell r="AQ70">
            <v>36188</v>
          </cell>
          <cell r="AR70">
            <v>926689.89</v>
          </cell>
          <cell r="AS70">
            <v>1.6400650106854542</v>
          </cell>
          <cell r="AT70">
            <v>6.826359541355664</v>
          </cell>
          <cell r="AU70">
            <v>1.6400650106854542</v>
          </cell>
          <cell r="AW70">
            <v>44989.70786581747</v>
          </cell>
          <cell r="AX70">
            <v>44989.70786581747</v>
          </cell>
        </row>
        <row r="71">
          <cell r="AN71">
            <v>32.5</v>
          </cell>
          <cell r="AO71" t="str">
            <v>descricao</v>
          </cell>
          <cell r="AP71" t="str">
            <v>codtipo</v>
          </cell>
          <cell r="AQ71" t="str">
            <v>data</v>
          </cell>
          <cell r="AW71">
            <v>0</v>
          </cell>
          <cell r="AX71">
            <v>0</v>
          </cell>
        </row>
        <row r="72">
          <cell r="AN72">
            <v>33</v>
          </cell>
          <cell r="AO72" t="str">
            <v>FAC FIF Curto Prazo</v>
          </cell>
          <cell r="AP72">
            <v>36</v>
          </cell>
          <cell r="AQ72">
            <v>36188</v>
          </cell>
          <cell r="AR72">
            <v>5590991.39</v>
          </cell>
          <cell r="AS72">
            <v>0.38894713973371964</v>
          </cell>
          <cell r="AT72">
            <v>15.32144444896204</v>
          </cell>
          <cell r="AU72">
            <v>0.38894713973371964</v>
          </cell>
          <cell r="AW72">
            <v>723954.3719385415</v>
          </cell>
          <cell r="AX72">
            <v>723954.3719385415</v>
          </cell>
        </row>
        <row r="73">
          <cell r="AN73">
            <v>33.5</v>
          </cell>
          <cell r="AO73" t="str">
            <v>descricao</v>
          </cell>
          <cell r="AP73" t="str">
            <v>codtipo</v>
          </cell>
          <cell r="AQ73" t="str">
            <v>data</v>
          </cell>
          <cell r="AW73">
            <v>0</v>
          </cell>
          <cell r="AX73">
            <v>0</v>
          </cell>
        </row>
        <row r="74">
          <cell r="AN74">
            <v>34</v>
          </cell>
          <cell r="AO74" t="str">
            <v>FIF de FAC 30 dias Livre</v>
          </cell>
          <cell r="AP74">
            <v>22</v>
          </cell>
          <cell r="AQ74">
            <v>36188</v>
          </cell>
          <cell r="AR74">
            <v>0</v>
          </cell>
          <cell r="AS74">
            <v>0</v>
          </cell>
          <cell r="AT74" t="e">
            <v>#DIV/0!</v>
          </cell>
          <cell r="AU74">
            <v>0</v>
          </cell>
          <cell r="AW74">
            <v>0</v>
          </cell>
          <cell r="AX74">
            <v>0</v>
          </cell>
        </row>
        <row r="75">
          <cell r="AN75">
            <v>34.5</v>
          </cell>
          <cell r="AO75" t="str">
            <v>descricao</v>
          </cell>
          <cell r="AP75" t="str">
            <v>codtipo</v>
          </cell>
          <cell r="AQ75" t="str">
            <v>data</v>
          </cell>
          <cell r="AW75">
            <v>0</v>
          </cell>
        </row>
        <row r="76">
          <cell r="AN76">
            <v>35</v>
          </cell>
          <cell r="AO76" t="str">
            <v>Total Ações</v>
          </cell>
          <cell r="AP76">
            <v>200</v>
          </cell>
          <cell r="AQ76">
            <v>36187</v>
          </cell>
          <cell r="AR76">
            <v>862645.38</v>
          </cell>
          <cell r="AS76">
            <v>9.136604648379132</v>
          </cell>
          <cell r="AT76">
            <v>8.27362531484428</v>
          </cell>
          <cell r="AU76">
            <v>9.136604648379132</v>
          </cell>
          <cell r="AW76">
            <v>-6875.590735459118</v>
          </cell>
          <cell r="AX76">
            <v>-6875.590735459118</v>
          </cell>
        </row>
        <row r="77">
          <cell r="AN77">
            <v>35.5</v>
          </cell>
          <cell r="AO77" t="str">
            <v>descricao</v>
          </cell>
          <cell r="AP77" t="str">
            <v>codtipo</v>
          </cell>
          <cell r="AQ77" t="str">
            <v>data</v>
          </cell>
          <cell r="AW77">
            <v>0</v>
          </cell>
          <cell r="AX77">
            <v>0</v>
          </cell>
        </row>
        <row r="78">
          <cell r="AN78">
            <v>36</v>
          </cell>
          <cell r="AO78" t="str">
            <v>Total Carteira Livre</v>
          </cell>
          <cell r="AP78">
            <v>201</v>
          </cell>
          <cell r="AQ78">
            <v>36187</v>
          </cell>
          <cell r="AR78">
            <v>10636920.51</v>
          </cell>
          <cell r="AS78">
            <v>7.35567548318008</v>
          </cell>
          <cell r="AT78">
            <v>5.684761626084778</v>
          </cell>
          <cell r="AU78">
            <v>7.35567548318008</v>
          </cell>
          <cell r="AW78">
            <v>-168173.51530642435</v>
          </cell>
          <cell r="AX78">
            <v>-168173.51530642435</v>
          </cell>
        </row>
        <row r="79">
          <cell r="AN79">
            <v>36.5</v>
          </cell>
          <cell r="AO79" t="str">
            <v>descricao</v>
          </cell>
          <cell r="AP79" t="str">
            <v>codtipo</v>
          </cell>
          <cell r="AQ79" t="str">
            <v>data</v>
          </cell>
          <cell r="AW79">
            <v>0</v>
          </cell>
          <cell r="AX79">
            <v>0</v>
          </cell>
        </row>
        <row r="80">
          <cell r="AN80">
            <v>37</v>
          </cell>
          <cell r="AO80" t="str">
            <v>FIF DI 60 Dias</v>
          </cell>
          <cell r="AP80">
            <v>112</v>
          </cell>
          <cell r="AQ80">
            <v>36188</v>
          </cell>
          <cell r="AR80">
            <v>17711990.9</v>
          </cell>
          <cell r="AS80">
            <v>1.9188354066013824</v>
          </cell>
          <cell r="AT80">
            <v>8.093050593144312</v>
          </cell>
          <cell r="AU80">
            <v>1.9188354066013824</v>
          </cell>
          <cell r="AW80">
            <v>1011699.111077046</v>
          </cell>
          <cell r="AX80">
            <v>1011699.111077046</v>
          </cell>
        </row>
        <row r="81">
          <cell r="AN81">
            <v>37.5</v>
          </cell>
          <cell r="AO81" t="str">
            <v>descricao</v>
          </cell>
          <cell r="AP81" t="str">
            <v>codtipo</v>
          </cell>
          <cell r="AQ81" t="str">
            <v>data</v>
          </cell>
          <cell r="AW81">
            <v>0</v>
          </cell>
          <cell r="AX81">
            <v>0</v>
          </cell>
        </row>
        <row r="82">
          <cell r="AN82">
            <v>38</v>
          </cell>
          <cell r="AO82" t="str">
            <v>FIF de FAC DI 60 Dias</v>
          </cell>
          <cell r="AP82">
            <v>110</v>
          </cell>
          <cell r="AQ82">
            <v>36188</v>
          </cell>
          <cell r="AR82">
            <v>25683217.29</v>
          </cell>
          <cell r="AS82">
            <v>1.917321917655146</v>
          </cell>
          <cell r="AT82">
            <v>6.791082893034539</v>
          </cell>
          <cell r="AU82">
            <v>1.917321917655146</v>
          </cell>
          <cell r="AW82">
            <v>1172137.7736713253</v>
          </cell>
          <cell r="AX82">
            <v>1172137.7736713253</v>
          </cell>
        </row>
        <row r="83">
          <cell r="AN83">
            <v>38.5</v>
          </cell>
          <cell r="AO83" t="str">
            <v>descricao</v>
          </cell>
          <cell r="AP83" t="str">
            <v>codtipo</v>
          </cell>
          <cell r="AQ83" t="str">
            <v>data</v>
          </cell>
          <cell r="AW83">
            <v>0</v>
          </cell>
          <cell r="AX83">
            <v>0</v>
          </cell>
        </row>
        <row r="84">
          <cell r="AN84">
            <v>39</v>
          </cell>
          <cell r="AO84" t="str">
            <v>FAC FIF DI 60 dias</v>
          </cell>
          <cell r="AP84">
            <v>111</v>
          </cell>
          <cell r="AQ84">
            <v>36188</v>
          </cell>
          <cell r="AR84">
            <v>29026647.77</v>
          </cell>
          <cell r="AS84">
            <v>1.8369154434688006</v>
          </cell>
          <cell r="AT84">
            <v>8.653609314229648</v>
          </cell>
          <cell r="AU84">
            <v>1.8369154434688006</v>
          </cell>
          <cell r="AW84">
            <v>1821069.481182713</v>
          </cell>
          <cell r="AX84">
            <v>1821069.481182713</v>
          </cell>
        </row>
        <row r="85">
          <cell r="AN85">
            <v>39.5</v>
          </cell>
          <cell r="AO85" t="str">
            <v>descricao</v>
          </cell>
          <cell r="AP85" t="str">
            <v>codtipo</v>
          </cell>
          <cell r="AQ85" t="str">
            <v>data</v>
          </cell>
          <cell r="AW85">
            <v>0</v>
          </cell>
          <cell r="AX85">
            <v>0</v>
          </cell>
        </row>
        <row r="86">
          <cell r="AN86">
            <v>40</v>
          </cell>
          <cell r="AO86" t="str">
            <v>FAPI</v>
          </cell>
          <cell r="AP86">
            <v>104</v>
          </cell>
          <cell r="AQ86">
            <v>36188</v>
          </cell>
          <cell r="AR86">
            <v>123904.87</v>
          </cell>
          <cell r="AS86">
            <v>1.2674180935795976</v>
          </cell>
          <cell r="AT86">
            <v>6.7876804783072675</v>
          </cell>
          <cell r="AU86">
            <v>1.2674180935795976</v>
          </cell>
          <cell r="AW86">
            <v>6405.115178847962</v>
          </cell>
          <cell r="AX86">
            <v>6405.115178847962</v>
          </cell>
        </row>
        <row r="87">
          <cell r="AN87">
            <v>40.5</v>
          </cell>
          <cell r="AO87" t="str">
            <v>descricao</v>
          </cell>
          <cell r="AP87" t="str">
            <v>codtipo</v>
          </cell>
          <cell r="AQ87" t="str">
            <v>data</v>
          </cell>
          <cell r="AW87">
            <v>0</v>
          </cell>
          <cell r="AX87">
            <v>0</v>
          </cell>
        </row>
        <row r="88">
          <cell r="AN88">
            <v>41</v>
          </cell>
          <cell r="AO88" t="str">
            <v>Renda Fixa Capital Estrangeiro</v>
          </cell>
          <cell r="AP88">
            <v>26</v>
          </cell>
          <cell r="AQ88">
            <v>36188</v>
          </cell>
          <cell r="AR88">
            <v>1309417.92</v>
          </cell>
          <cell r="AS88">
            <v>104.82047096570443</v>
          </cell>
          <cell r="AT88">
            <v>-7.814738433391433</v>
          </cell>
          <cell r="AU88">
            <v>104.82047096570443</v>
          </cell>
          <cell r="AW88">
            <v>-1599893.0751372003</v>
          </cell>
          <cell r="AX88">
            <v>-1599893.0751372003</v>
          </cell>
        </row>
        <row r="89">
          <cell r="AN89">
            <v>41.5</v>
          </cell>
          <cell r="AO89" t="str">
            <v>descricao</v>
          </cell>
          <cell r="AP89" t="str">
            <v>codtipo</v>
          </cell>
          <cell r="AQ89" t="str">
            <v>data</v>
          </cell>
          <cell r="AW89">
            <v>0</v>
          </cell>
          <cell r="AX89">
            <v>0</v>
          </cell>
        </row>
        <row r="90">
          <cell r="AN90">
            <v>42</v>
          </cell>
          <cell r="AO90" t="str">
            <v>Carteira Livre Setorial</v>
          </cell>
          <cell r="AP90">
            <v>116</v>
          </cell>
          <cell r="AQ90">
            <v>36187</v>
          </cell>
          <cell r="AR90">
            <v>988666.45</v>
          </cell>
          <cell r="AS90">
            <v>7.687376943308322</v>
          </cell>
          <cell r="AT90">
            <v>4.926167921633073</v>
          </cell>
          <cell r="AU90">
            <v>7.687376943308322</v>
          </cell>
          <cell r="AW90">
            <v>-26017.482342503383</v>
          </cell>
          <cell r="AX90">
            <v>-26017.482342503383</v>
          </cell>
        </row>
        <row r="91">
          <cell r="AN91">
            <v>42.5</v>
          </cell>
          <cell r="AO91" t="str">
            <v>descricao</v>
          </cell>
          <cell r="AP91" t="str">
            <v>codtipo</v>
          </cell>
          <cell r="AQ91" t="str">
            <v>data</v>
          </cell>
          <cell r="AW91">
            <v>0</v>
          </cell>
          <cell r="AX91">
            <v>0</v>
          </cell>
        </row>
        <row r="92">
          <cell r="AN92">
            <v>43</v>
          </cell>
          <cell r="AO92" t="str">
            <v>FIF 60 dias Capital Protegido</v>
          </cell>
          <cell r="AP92">
            <v>123</v>
          </cell>
          <cell r="AQ92">
            <v>36188</v>
          </cell>
          <cell r="AR92">
            <v>139207.17</v>
          </cell>
          <cell r="AS92">
            <v>2.2225688938597887</v>
          </cell>
          <cell r="AT92">
            <v>-6.4765044061607435</v>
          </cell>
          <cell r="AU92">
            <v>2.2225688938597887</v>
          </cell>
          <cell r="AW92">
            <v>-12948.333122379467</v>
          </cell>
          <cell r="AX92">
            <v>-12948.333122379467</v>
          </cell>
        </row>
        <row r="93">
          <cell r="AN93">
            <v>43.5</v>
          </cell>
          <cell r="AO93" t="str">
            <v>descricao</v>
          </cell>
          <cell r="AP93" t="str">
            <v>codtipo</v>
          </cell>
          <cell r="AQ93" t="str">
            <v>data</v>
          </cell>
          <cell r="AW93">
            <v>0</v>
          </cell>
          <cell r="AX93">
            <v>0</v>
          </cell>
        </row>
        <row r="94">
          <cell r="AN94">
            <v>44</v>
          </cell>
          <cell r="AO94" t="str">
            <v>FAC 60 dias Capital Protegido</v>
          </cell>
          <cell r="AP94">
            <v>122</v>
          </cell>
          <cell r="AQ94">
            <v>36188</v>
          </cell>
          <cell r="AR94">
            <v>7045.49</v>
          </cell>
          <cell r="AS94">
            <v>0.7617949979880301</v>
          </cell>
          <cell r="AT94">
            <v>-3.2049370978888048</v>
          </cell>
          <cell r="AU94">
            <v>0.7617949979880301</v>
          </cell>
          <cell r="AW94">
            <v>-288.72930577505394</v>
          </cell>
          <cell r="AX94">
            <v>-288.72930577505394</v>
          </cell>
        </row>
        <row r="95">
          <cell r="AN95">
            <v>44.5</v>
          </cell>
          <cell r="AO95" t="str">
            <v>descricao</v>
          </cell>
          <cell r="AP95" t="str">
            <v>codtipo</v>
          </cell>
          <cell r="AQ95" t="str">
            <v>data</v>
          </cell>
          <cell r="AW95">
            <v>0</v>
          </cell>
          <cell r="AX95">
            <v>0</v>
          </cell>
        </row>
        <row r="96">
          <cell r="AN96">
            <v>45</v>
          </cell>
          <cell r="AO96" t="str">
            <v>FIF PGBL</v>
          </cell>
          <cell r="AP96">
            <v>128</v>
          </cell>
          <cell r="AQ96">
            <v>36188</v>
          </cell>
          <cell r="AR96">
            <v>31527.61</v>
          </cell>
          <cell r="AS96">
            <v>2.045112551615791</v>
          </cell>
          <cell r="AT96">
            <v>43.92094475536605</v>
          </cell>
          <cell r="AU96">
            <v>2.045112551615791</v>
          </cell>
          <cell r="AW96">
            <v>9173.40355421794</v>
          </cell>
          <cell r="AX96">
            <v>9173.40355421794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showRowColHeaders="0" tabSelected="1" defaultGridColor="0" zoomScale="80" zoomScaleNormal="80" zoomScalePageLayoutView="0" colorId="9" workbookViewId="0" topLeftCell="A1">
      <selection activeCell="F27" sqref="F27"/>
    </sheetView>
  </sheetViews>
  <sheetFormatPr defaultColWidth="9.140625" defaultRowHeight="12.75"/>
  <cols>
    <col min="1" max="1" width="3.7109375" style="2" customWidth="1"/>
    <col min="2" max="2" width="9.140625" style="2" customWidth="1"/>
    <col min="3" max="3" width="14.8515625" style="2" customWidth="1"/>
    <col min="4" max="4" width="12.140625" style="2" customWidth="1"/>
    <col min="5" max="5" width="12.8515625" style="2" customWidth="1"/>
    <col min="6" max="6" width="9.140625" style="2" customWidth="1"/>
    <col min="7" max="7" width="21.00390625" style="2" customWidth="1"/>
    <col min="8" max="8" width="37.28125" style="2" customWidth="1"/>
    <col min="9" max="16384" width="9.140625" style="2" customWidth="1"/>
  </cols>
  <sheetData>
    <row r="1" spans="2:9" s="29" customFormat="1" ht="19.5" customHeight="1">
      <c r="B1" s="172" t="s">
        <v>66</v>
      </c>
      <c r="C1" s="172"/>
      <c r="D1" s="172"/>
      <c r="E1" s="172"/>
      <c r="F1" s="172"/>
      <c r="G1" s="172"/>
      <c r="H1" s="172"/>
      <c r="I1" s="172"/>
    </row>
    <row r="2" spans="1:9" ht="42.75" customHeight="1">
      <c r="A2" s="6"/>
      <c r="B2" s="174" t="s">
        <v>65</v>
      </c>
      <c r="C2" s="174"/>
      <c r="D2" s="174"/>
      <c r="E2" s="174"/>
      <c r="F2" s="174"/>
      <c r="G2" s="174"/>
      <c r="H2" s="174"/>
      <c r="I2" s="174"/>
    </row>
    <row r="3" spans="1:9" ht="18">
      <c r="A3" s="7"/>
      <c r="B3" s="175" t="s">
        <v>79</v>
      </c>
      <c r="C3" s="175"/>
      <c r="D3" s="175"/>
      <c r="E3" s="175"/>
      <c r="F3" s="175"/>
      <c r="G3" s="175"/>
      <c r="H3" s="175"/>
      <c r="I3" s="175"/>
    </row>
    <row r="4" spans="2:9" ht="15.75">
      <c r="B4" s="37"/>
      <c r="C4" s="37"/>
      <c r="D4" s="37"/>
      <c r="E4" s="37"/>
      <c r="F4" s="37"/>
      <c r="G4" s="37"/>
      <c r="H4" s="37"/>
      <c r="I4" s="37"/>
    </row>
    <row r="5" spans="2:9" ht="18.75">
      <c r="B5" s="133" t="s">
        <v>1</v>
      </c>
      <c r="C5" s="38"/>
      <c r="D5" s="38"/>
      <c r="E5" s="38"/>
      <c r="F5" s="38"/>
      <c r="G5" s="38"/>
      <c r="H5" s="38"/>
      <c r="I5" s="39"/>
    </row>
    <row r="6" spans="2:9" ht="15">
      <c r="B6" s="38"/>
      <c r="C6" s="38"/>
      <c r="D6" s="38"/>
      <c r="E6" s="38"/>
      <c r="F6" s="38"/>
      <c r="G6" s="38"/>
      <c r="H6" s="38"/>
      <c r="I6" s="39"/>
    </row>
    <row r="7" spans="2:17" ht="15.75" customHeight="1">
      <c r="B7" s="171" t="s">
        <v>40</v>
      </c>
      <c r="C7" s="171"/>
      <c r="D7" s="171"/>
      <c r="E7" s="171"/>
      <c r="F7" s="171"/>
      <c r="G7" s="171"/>
      <c r="H7" s="171"/>
      <c r="I7" s="171"/>
      <c r="K7"/>
      <c r="L7"/>
      <c r="M7"/>
      <c r="N7"/>
      <c r="O7"/>
      <c r="P7"/>
      <c r="Q7"/>
    </row>
    <row r="8" spans="2:19" ht="15.75">
      <c r="B8" s="170" t="s">
        <v>41</v>
      </c>
      <c r="C8" s="170"/>
      <c r="D8" s="170"/>
      <c r="E8" s="170"/>
      <c r="F8" s="170"/>
      <c r="G8" s="170"/>
      <c r="H8" s="170"/>
      <c r="I8" s="40" t="s">
        <v>2</v>
      </c>
      <c r="M8" s="173"/>
      <c r="N8" s="173"/>
      <c r="O8" s="173"/>
      <c r="P8" s="173"/>
      <c r="Q8" s="173"/>
      <c r="R8" s="173"/>
      <c r="S8" s="173"/>
    </row>
    <row r="9" spans="2:19" ht="15.75">
      <c r="B9" s="170" t="s">
        <v>42</v>
      </c>
      <c r="C9" s="170"/>
      <c r="D9" s="170"/>
      <c r="E9" s="170"/>
      <c r="F9" s="170"/>
      <c r="G9" s="170"/>
      <c r="H9" s="170"/>
      <c r="I9" s="40" t="s">
        <v>3</v>
      </c>
      <c r="M9" s="33"/>
      <c r="N9" s="33"/>
      <c r="O9" s="33"/>
      <c r="P9" s="33"/>
      <c r="Q9" s="33"/>
      <c r="R9" s="33"/>
      <c r="S9" s="33"/>
    </row>
    <row r="10" spans="2:9" ht="15.75">
      <c r="B10" s="41"/>
      <c r="C10" s="42"/>
      <c r="D10" s="43"/>
      <c r="E10" s="43"/>
      <c r="F10" s="43"/>
      <c r="G10" s="43"/>
      <c r="H10" s="43"/>
      <c r="I10" s="44"/>
    </row>
    <row r="11" spans="2:9" ht="15.75">
      <c r="B11" s="171" t="s">
        <v>43</v>
      </c>
      <c r="C11" s="171"/>
      <c r="D11" s="171"/>
      <c r="E11" s="171"/>
      <c r="F11" s="171"/>
      <c r="G11" s="171"/>
      <c r="H11" s="171"/>
      <c r="I11" s="171"/>
    </row>
    <row r="12" spans="1:9" ht="15.75">
      <c r="A12" s="3"/>
      <c r="B12" s="170" t="s">
        <v>44</v>
      </c>
      <c r="C12" s="170"/>
      <c r="D12" s="170"/>
      <c r="E12" s="170"/>
      <c r="F12" s="170"/>
      <c r="G12" s="170"/>
      <c r="H12" s="170"/>
      <c r="I12" s="40" t="s">
        <v>4</v>
      </c>
    </row>
    <row r="13" spans="2:9" ht="15.75">
      <c r="B13" s="170" t="s">
        <v>45</v>
      </c>
      <c r="C13" s="170"/>
      <c r="D13" s="170"/>
      <c r="E13" s="170"/>
      <c r="F13" s="170"/>
      <c r="G13" s="170"/>
      <c r="H13" s="170"/>
      <c r="I13" s="40" t="s">
        <v>4</v>
      </c>
    </row>
    <row r="14" spans="2:9" ht="15.75">
      <c r="B14" s="45"/>
      <c r="C14" s="45"/>
      <c r="D14" s="45"/>
      <c r="E14" s="45"/>
      <c r="F14" s="45"/>
      <c r="G14" s="45"/>
      <c r="H14" s="45"/>
      <c r="I14" s="46"/>
    </row>
    <row r="15" spans="2:9" ht="15.75">
      <c r="B15" s="171" t="s">
        <v>46</v>
      </c>
      <c r="C15" s="171"/>
      <c r="D15" s="171"/>
      <c r="E15" s="171"/>
      <c r="F15" s="171"/>
      <c r="G15" s="171"/>
      <c r="H15" s="171"/>
      <c r="I15" s="171"/>
    </row>
    <row r="16" spans="2:9" ht="15.75">
      <c r="B16" s="170" t="s">
        <v>47</v>
      </c>
      <c r="C16" s="170"/>
      <c r="D16" s="170"/>
      <c r="E16" s="170"/>
      <c r="F16" s="170"/>
      <c r="G16" s="170"/>
      <c r="H16" s="170"/>
      <c r="I16" s="40" t="s">
        <v>5</v>
      </c>
    </row>
    <row r="17" spans="2:9" ht="15.75">
      <c r="B17" s="170" t="s">
        <v>48</v>
      </c>
      <c r="C17" s="170"/>
      <c r="D17" s="170"/>
      <c r="E17" s="170"/>
      <c r="F17" s="170"/>
      <c r="G17" s="170"/>
      <c r="H17" s="170"/>
      <c r="I17" s="40" t="s">
        <v>5</v>
      </c>
    </row>
    <row r="18" spans="2:9" ht="15.75">
      <c r="B18" s="170" t="s">
        <v>49</v>
      </c>
      <c r="C18" s="170"/>
      <c r="D18" s="170"/>
      <c r="E18" s="170"/>
      <c r="F18" s="170"/>
      <c r="G18" s="170"/>
      <c r="H18" s="170"/>
      <c r="I18" s="40" t="s">
        <v>5</v>
      </c>
    </row>
    <row r="19" spans="2:9" ht="15.75">
      <c r="B19" s="40"/>
      <c r="C19" s="40"/>
      <c r="D19" s="40"/>
      <c r="E19" s="40"/>
      <c r="F19" s="40"/>
      <c r="G19" s="40"/>
      <c r="H19" s="40"/>
      <c r="I19" s="40"/>
    </row>
    <row r="20" spans="2:9" ht="15.75">
      <c r="B20" s="171" t="s">
        <v>50</v>
      </c>
      <c r="C20" s="171"/>
      <c r="D20" s="171"/>
      <c r="E20" s="171"/>
      <c r="F20" s="171"/>
      <c r="G20" s="171"/>
      <c r="H20" s="171"/>
      <c r="I20" s="171"/>
    </row>
    <row r="21" spans="2:9" ht="15.75">
      <c r="B21" s="170" t="s">
        <v>51</v>
      </c>
      <c r="C21" s="170"/>
      <c r="D21" s="170"/>
      <c r="E21" s="170"/>
      <c r="F21" s="170"/>
      <c r="G21" s="170"/>
      <c r="H21" s="170"/>
      <c r="I21" s="40" t="s">
        <v>6</v>
      </c>
    </row>
    <row r="22" spans="2:9" ht="15.75">
      <c r="B22" s="170" t="s">
        <v>52</v>
      </c>
      <c r="C22" s="170"/>
      <c r="D22" s="170"/>
      <c r="E22" s="170"/>
      <c r="F22" s="170"/>
      <c r="G22" s="170"/>
      <c r="H22" s="170"/>
      <c r="I22" s="40" t="s">
        <v>6</v>
      </c>
    </row>
    <row r="23" spans="2:9" ht="15.75">
      <c r="B23" s="41"/>
      <c r="C23" s="42"/>
      <c r="D23" s="43"/>
      <c r="E23" s="43"/>
      <c r="F23" s="43"/>
      <c r="G23" s="43"/>
      <c r="H23" s="43"/>
      <c r="I23" s="44"/>
    </row>
    <row r="24" spans="2:9" ht="15.75">
      <c r="B24" s="171" t="s">
        <v>53</v>
      </c>
      <c r="C24" s="171"/>
      <c r="D24" s="171"/>
      <c r="E24" s="171"/>
      <c r="F24" s="171"/>
      <c r="G24" s="171"/>
      <c r="H24" s="171"/>
      <c r="I24" s="171"/>
    </row>
    <row r="25" spans="2:9" ht="15.75">
      <c r="B25" s="170" t="s">
        <v>54</v>
      </c>
      <c r="C25" s="170"/>
      <c r="D25" s="170"/>
      <c r="E25" s="170"/>
      <c r="F25" s="170"/>
      <c r="G25" s="170"/>
      <c r="H25" s="170"/>
      <c r="I25" s="40" t="s">
        <v>7</v>
      </c>
    </row>
  </sheetData>
  <sheetProtection/>
  <mergeCells count="19">
    <mergeCell ref="B15:I15"/>
    <mergeCell ref="B16:H16"/>
    <mergeCell ref="B1:I1"/>
    <mergeCell ref="M8:S8"/>
    <mergeCell ref="B11:I11"/>
    <mergeCell ref="B2:I2"/>
    <mergeCell ref="B3:I3"/>
    <mergeCell ref="B8:H8"/>
    <mergeCell ref="B9:H9"/>
    <mergeCell ref="B17:H17"/>
    <mergeCell ref="B18:H18"/>
    <mergeCell ref="B24:I24"/>
    <mergeCell ref="B25:H25"/>
    <mergeCell ref="B7:I7"/>
    <mergeCell ref="B12:H12"/>
    <mergeCell ref="B20:I20"/>
    <mergeCell ref="B21:H21"/>
    <mergeCell ref="B13:H13"/>
    <mergeCell ref="B22:H22"/>
  </mergeCells>
  <hyperlinks>
    <hyperlink ref="B21:H21" location="'Pag 6 - Rentabilidade'!A1" display="4.1 Rentabilidade - Mês (%)"/>
    <hyperlink ref="B22:H22" location="'Pag 6 - Rentabilidade'!A1" display="4.2 Rentabilidade - Acumulada (%)"/>
    <hyperlink ref="B25:H25" location="'Pag 9 - Notas Metodológicas'!A1" display="6.1  Notas"/>
    <hyperlink ref="B8:H8" location="'Pag 2 - Emissão'!A1" display="1.1 Volume de Emissão"/>
    <hyperlink ref="B9:H9" location="'Pag 3 - N° Operações'!A1" display="1.2 Número de Operações"/>
    <hyperlink ref="B12:H12" location="'Pag 4 - Evolução'!A1" display="2.1 Patrimônio Líquido"/>
    <hyperlink ref="B13:H13" location="'Pag 4 - Evolução'!A1" display="2.2 Número de Fundos"/>
    <hyperlink ref="B16:H16" location="'Pag 5 - Ranking'!A1" display="3.1 Ranking de Originação - Valor"/>
    <hyperlink ref="B17:H17" location="'Pag 5 - Ranking'!A1" display="3.2 Ranking de Originação - Número de Operações"/>
    <hyperlink ref="B18:H18" location="'Pag 5 - Ranking'!A1" display="3.3 Ranking de Distribuição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showRowColHeaders="0" zoomScale="70" zoomScaleNormal="70" zoomScalePageLayoutView="0" workbookViewId="0" topLeftCell="A1">
      <selection activeCell="A1" sqref="A1:I1"/>
    </sheetView>
  </sheetViews>
  <sheetFormatPr defaultColWidth="9.140625" defaultRowHeight="12.75"/>
  <cols>
    <col min="1" max="1" width="11.28125" style="1" customWidth="1"/>
    <col min="2" max="9" width="15.7109375" style="1" customWidth="1"/>
    <col min="10" max="10" width="19.7109375" style="1" customWidth="1"/>
    <col min="11" max="16384" width="9.140625" style="1" customWidth="1"/>
  </cols>
  <sheetData>
    <row r="1" spans="1:11" s="4" customFormat="1" ht="19.5" customHeight="1">
      <c r="A1" s="176" t="s">
        <v>67</v>
      </c>
      <c r="B1" s="176"/>
      <c r="C1" s="176"/>
      <c r="D1" s="176"/>
      <c r="E1" s="176"/>
      <c r="F1" s="176"/>
      <c r="G1" s="176"/>
      <c r="H1" s="176"/>
      <c r="I1" s="176"/>
      <c r="J1" s="144"/>
      <c r="K1" s="47"/>
    </row>
    <row r="2" spans="1:11" s="8" customFormat="1" ht="30" customHeight="1">
      <c r="A2" s="134" t="s">
        <v>55</v>
      </c>
      <c r="B2" s="135"/>
      <c r="C2" s="135"/>
      <c r="D2" s="49"/>
      <c r="E2" s="49"/>
      <c r="F2" s="49"/>
      <c r="G2" s="49"/>
      <c r="H2" s="49"/>
      <c r="I2" s="49"/>
      <c r="J2" s="49"/>
      <c r="K2" s="49"/>
    </row>
    <row r="3" spans="1:11" ht="15" customHeight="1">
      <c r="A3" s="162"/>
      <c r="B3" s="162"/>
      <c r="C3" s="162"/>
      <c r="D3" s="162"/>
      <c r="E3" s="162"/>
      <c r="F3" s="162"/>
      <c r="G3" s="162"/>
      <c r="H3" s="51"/>
      <c r="I3" s="51"/>
      <c r="J3" s="51"/>
      <c r="K3" s="51"/>
    </row>
    <row r="4" spans="1:11" s="5" customFormat="1" ht="24.75" customHeight="1">
      <c r="A4" s="52" t="s">
        <v>9</v>
      </c>
      <c r="B4" s="53"/>
      <c r="C4" s="54"/>
      <c r="D4" s="54"/>
      <c r="E4" s="54"/>
      <c r="F4" s="54"/>
      <c r="G4" s="55"/>
      <c r="H4" s="136"/>
      <c r="I4" s="137"/>
      <c r="J4" s="137" t="s">
        <v>80</v>
      </c>
      <c r="K4" s="55"/>
    </row>
    <row r="5" spans="1:11" ht="34.5" customHeight="1">
      <c r="A5" s="57" t="s">
        <v>0</v>
      </c>
      <c r="B5" s="58">
        <v>2009</v>
      </c>
      <c r="C5" s="58">
        <v>2010</v>
      </c>
      <c r="D5" s="58">
        <v>2011</v>
      </c>
      <c r="E5" s="58">
        <v>2012</v>
      </c>
      <c r="F5" s="59">
        <v>2013</v>
      </c>
      <c r="G5" s="59">
        <v>2014</v>
      </c>
      <c r="H5" s="59">
        <v>2015</v>
      </c>
      <c r="I5" s="59">
        <v>2016</v>
      </c>
      <c r="J5" s="59">
        <v>2017</v>
      </c>
      <c r="K5" s="51"/>
    </row>
    <row r="6" spans="1:13" s="4" customFormat="1" ht="15" customHeight="1">
      <c r="A6" s="60" t="s">
        <v>10</v>
      </c>
      <c r="B6" s="61">
        <v>30</v>
      </c>
      <c r="C6" s="61">
        <v>59.245</v>
      </c>
      <c r="D6" s="61">
        <v>0</v>
      </c>
      <c r="E6" s="61">
        <v>359.01</v>
      </c>
      <c r="F6" s="61">
        <v>766.60432253</v>
      </c>
      <c r="G6" s="61">
        <v>342.10115852999996</v>
      </c>
      <c r="H6" s="61">
        <v>739</v>
      </c>
      <c r="I6" s="61">
        <v>668.17</v>
      </c>
      <c r="J6" s="61">
        <v>596.5</v>
      </c>
      <c r="K6" s="62"/>
      <c r="M6" s="168"/>
    </row>
    <row r="7" spans="1:13" s="4" customFormat="1" ht="15" customHeight="1">
      <c r="A7" s="63" t="s">
        <v>11</v>
      </c>
      <c r="B7" s="64">
        <v>59.5</v>
      </c>
      <c r="C7" s="64">
        <v>30</v>
      </c>
      <c r="D7" s="64">
        <v>216</v>
      </c>
      <c r="E7" s="64">
        <v>0</v>
      </c>
      <c r="F7" s="64">
        <v>1760.87</v>
      </c>
      <c r="G7" s="64">
        <v>476.47</v>
      </c>
      <c r="H7" s="64">
        <v>195.5</v>
      </c>
      <c r="I7" s="64">
        <v>199.87</v>
      </c>
      <c r="J7" s="64">
        <v>289</v>
      </c>
      <c r="K7" s="62"/>
      <c r="M7" s="168"/>
    </row>
    <row r="8" spans="1:13" s="4" customFormat="1" ht="15" customHeight="1">
      <c r="A8" s="60" t="s">
        <v>12</v>
      </c>
      <c r="B8" s="61">
        <v>0</v>
      </c>
      <c r="C8" s="61">
        <v>205</v>
      </c>
      <c r="D8" s="61">
        <v>7640.10028015</v>
      </c>
      <c r="E8" s="61">
        <v>1404.20027684</v>
      </c>
      <c r="F8" s="61">
        <v>472.75</v>
      </c>
      <c r="G8" s="61">
        <v>270</v>
      </c>
      <c r="H8" s="61">
        <v>315</v>
      </c>
      <c r="I8" s="61">
        <v>460</v>
      </c>
      <c r="J8" s="61">
        <v>697.3500135</v>
      </c>
      <c r="K8" s="62"/>
      <c r="M8" s="168"/>
    </row>
    <row r="9" spans="1:13" s="5" customFormat="1" ht="15" customHeight="1">
      <c r="A9" s="63" t="s">
        <v>13</v>
      </c>
      <c r="B9" s="64">
        <v>0</v>
      </c>
      <c r="C9" s="64">
        <v>467.11</v>
      </c>
      <c r="D9" s="64">
        <v>356.00038</v>
      </c>
      <c r="E9" s="64">
        <v>1150.47</v>
      </c>
      <c r="F9" s="64">
        <v>2357.558524092325</v>
      </c>
      <c r="G9" s="64">
        <v>15</v>
      </c>
      <c r="H9" s="64">
        <v>515.74376035</v>
      </c>
      <c r="I9" s="64">
        <v>67.01</v>
      </c>
      <c r="J9" s="64">
        <v>1257.2037543</v>
      </c>
      <c r="K9" s="65"/>
      <c r="M9" s="168"/>
    </row>
    <row r="10" spans="1:13" ht="12.75">
      <c r="A10" s="60" t="s">
        <v>14</v>
      </c>
      <c r="B10" s="61">
        <v>0</v>
      </c>
      <c r="C10" s="61">
        <v>273.01</v>
      </c>
      <c r="D10" s="61">
        <v>1871.4236</v>
      </c>
      <c r="E10" s="61">
        <v>1065.05739621</v>
      </c>
      <c r="F10" s="61">
        <v>984.75195088</v>
      </c>
      <c r="G10" s="61">
        <v>400.8</v>
      </c>
      <c r="H10" s="61">
        <v>818.520125</v>
      </c>
      <c r="I10" s="61">
        <v>324.52</v>
      </c>
      <c r="J10" s="61">
        <v>578.9238937499999</v>
      </c>
      <c r="K10" s="66"/>
      <c r="M10" s="168"/>
    </row>
    <row r="11" spans="1:13" ht="12.75">
      <c r="A11" s="63" t="s">
        <v>15</v>
      </c>
      <c r="B11" s="64">
        <v>131.34</v>
      </c>
      <c r="C11" s="64">
        <v>423.75</v>
      </c>
      <c r="D11" s="64">
        <v>461.27843632</v>
      </c>
      <c r="E11" s="64">
        <v>1223.5905400000001</v>
      </c>
      <c r="F11" s="64">
        <v>553.300000004123</v>
      </c>
      <c r="G11" s="64">
        <v>529.7</v>
      </c>
      <c r="H11" s="64">
        <v>2085</v>
      </c>
      <c r="I11" s="64">
        <v>108</v>
      </c>
      <c r="J11" s="64">
        <v>839.474976</v>
      </c>
      <c r="K11" s="66"/>
      <c r="M11" s="168"/>
    </row>
    <row r="12" spans="1:13" ht="12.75">
      <c r="A12" s="60" t="s">
        <v>16</v>
      </c>
      <c r="B12" s="61">
        <v>0</v>
      </c>
      <c r="C12" s="61">
        <v>493.8443</v>
      </c>
      <c r="D12" s="61">
        <v>1045.833</v>
      </c>
      <c r="E12" s="61">
        <v>911.3178</v>
      </c>
      <c r="F12" s="61">
        <v>315</v>
      </c>
      <c r="G12" s="61">
        <v>3019</v>
      </c>
      <c r="H12" s="61">
        <v>35.2</v>
      </c>
      <c r="I12" s="61">
        <v>2002.63</v>
      </c>
      <c r="J12" s="61">
        <v>0</v>
      </c>
      <c r="K12" s="66"/>
      <c r="M12" s="168"/>
    </row>
    <row r="13" spans="1:11" ht="12.75">
      <c r="A13" s="63" t="s">
        <v>17</v>
      </c>
      <c r="B13" s="64">
        <v>277.3572475</v>
      </c>
      <c r="C13" s="64">
        <v>1112.02</v>
      </c>
      <c r="D13" s="64">
        <v>1393.8002405</v>
      </c>
      <c r="E13" s="64">
        <v>421.9774640352775</v>
      </c>
      <c r="F13" s="64">
        <v>1964.583695</v>
      </c>
      <c r="G13" s="64">
        <v>206.71</v>
      </c>
      <c r="H13" s="64">
        <v>18.900019370000003</v>
      </c>
      <c r="I13" s="64">
        <v>454.13</v>
      </c>
      <c r="J13" s="64">
        <v>0</v>
      </c>
      <c r="K13" s="66"/>
    </row>
    <row r="14" spans="1:11" ht="12.75">
      <c r="A14" s="60" t="s">
        <v>18</v>
      </c>
      <c r="B14" s="61">
        <v>0</v>
      </c>
      <c r="C14" s="61">
        <v>1045.00002332</v>
      </c>
      <c r="D14" s="61">
        <v>400</v>
      </c>
      <c r="E14" s="61">
        <v>600.75002</v>
      </c>
      <c r="F14" s="61">
        <v>715.72209</v>
      </c>
      <c r="G14" s="61">
        <v>321.17949145</v>
      </c>
      <c r="H14" s="61">
        <v>2244.29257093</v>
      </c>
      <c r="I14" s="61">
        <v>436.23</v>
      </c>
      <c r="J14" s="61">
        <v>0</v>
      </c>
      <c r="K14" s="66"/>
    </row>
    <row r="15" spans="1:11" ht="12.75">
      <c r="A15" s="63" t="s">
        <v>19</v>
      </c>
      <c r="B15" s="64">
        <v>233.8523</v>
      </c>
      <c r="C15" s="64">
        <v>1320.86919</v>
      </c>
      <c r="D15" s="64">
        <v>390.2500005</v>
      </c>
      <c r="E15" s="64">
        <v>909.95</v>
      </c>
      <c r="F15" s="64">
        <v>626.3157329860001</v>
      </c>
      <c r="G15" s="64">
        <v>164.05403666</v>
      </c>
      <c r="H15" s="64">
        <v>35</v>
      </c>
      <c r="I15" s="64">
        <v>616.11</v>
      </c>
      <c r="J15" s="64">
        <v>0</v>
      </c>
      <c r="K15" s="66"/>
    </row>
    <row r="16" spans="1:11" ht="12.75">
      <c r="A16" s="60" t="s">
        <v>20</v>
      </c>
      <c r="B16" s="61">
        <v>328.38715505000005</v>
      </c>
      <c r="C16" s="61">
        <v>30</v>
      </c>
      <c r="D16" s="61">
        <v>820.16664993</v>
      </c>
      <c r="E16" s="61">
        <v>6205.2489110999995</v>
      </c>
      <c r="F16" s="61">
        <v>316.78083993999996</v>
      </c>
      <c r="G16" s="61">
        <v>67.819</v>
      </c>
      <c r="H16" s="61">
        <v>1519</v>
      </c>
      <c r="I16" s="61">
        <v>319.46</v>
      </c>
      <c r="J16" s="61">
        <v>0</v>
      </c>
      <c r="K16" s="66"/>
    </row>
    <row r="17" spans="1:11" ht="12.75">
      <c r="A17" s="63" t="s">
        <v>21</v>
      </c>
      <c r="B17" s="64">
        <v>1859.21805394</v>
      </c>
      <c r="C17" s="64">
        <v>5428.7976</v>
      </c>
      <c r="D17" s="64">
        <v>1506.8505</v>
      </c>
      <c r="E17" s="64">
        <v>978.4261514</v>
      </c>
      <c r="F17" s="64">
        <v>2875.035</v>
      </c>
      <c r="G17" s="64">
        <v>594.6445</v>
      </c>
      <c r="H17" s="64">
        <v>1205.1890770135726</v>
      </c>
      <c r="I17" s="64">
        <v>384.85</v>
      </c>
      <c r="J17" s="64">
        <v>0</v>
      </c>
      <c r="K17" s="66"/>
    </row>
    <row r="18" spans="1:11" ht="12.75">
      <c r="A18" s="67" t="s">
        <v>8</v>
      </c>
      <c r="B18" s="68">
        <f aca="true" t="shared" si="0" ref="B18:G18">SUM(B6:B17)</f>
        <v>2919.65475649</v>
      </c>
      <c r="C18" s="68">
        <f t="shared" si="0"/>
        <v>10888.64611332</v>
      </c>
      <c r="D18" s="68">
        <f>SUM(D6:D17)</f>
        <v>16101.703087400001</v>
      </c>
      <c r="E18" s="68">
        <f t="shared" si="0"/>
        <v>15229.998559585274</v>
      </c>
      <c r="F18" s="68">
        <f t="shared" si="0"/>
        <v>13709.272155432447</v>
      </c>
      <c r="G18" s="68">
        <f t="shared" si="0"/>
        <v>6407.47818664</v>
      </c>
      <c r="H18" s="68">
        <f>SUM(H6:H17)</f>
        <v>9726.345552663573</v>
      </c>
      <c r="I18" s="68">
        <f>SUM(I6:I17)</f>
        <v>6040.98</v>
      </c>
      <c r="J18" s="68">
        <f>SUM(J6:J17)</f>
        <v>4258.45263755</v>
      </c>
      <c r="K18" s="51"/>
    </row>
    <row r="19" spans="1:11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1" ht="12.7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</row>
    <row r="21" spans="1:11" ht="12.7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1" ht="12.7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spans="1:11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</row>
    <row r="24" spans="1:11" ht="12.7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11" ht="12.7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11" ht="12.7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</row>
    <row r="27" spans="1:11" ht="12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ht="12.7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 ht="12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1" ht="12.7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</row>
    <row r="36" spans="1:11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</row>
    <row r="37" spans="1:11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1" ht="12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</row>
    <row r="40" spans="1:11" ht="12.75">
      <c r="A40" s="51"/>
      <c r="B40" s="51"/>
      <c r="C40" s="51"/>
      <c r="D40" s="51"/>
      <c r="E40" s="51"/>
      <c r="F40" s="51"/>
      <c r="G40" s="51"/>
      <c r="H40" s="51"/>
      <c r="I40" s="69" t="s">
        <v>64</v>
      </c>
      <c r="J40" s="69"/>
      <c r="K40" s="51"/>
    </row>
    <row r="41" spans="1:11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1:11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1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</row>
  </sheetData>
  <sheetProtection/>
  <mergeCells count="1">
    <mergeCell ref="A1:I1"/>
  </mergeCells>
  <printOptions horizontalCentered="1"/>
  <pageMargins left="0.4724409448818898" right="0.31496062992125984" top="0.3937007874015748" bottom="0.3937007874015748" header="0.31496062992125984" footer="0.31496062992125984"/>
  <pageSetup fitToHeight="1" fitToWidth="1" horizontalDpi="300" verticalDpi="300" orientation="landscape" paperSize="9" scale="59" r:id="rId2"/>
  <ignoredErrors>
    <ignoredError sqref="B18:D18 E18:J18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showGridLines="0" showRowColHeaders="0" zoomScale="85" zoomScaleNormal="85" zoomScalePageLayoutView="0" workbookViewId="0" topLeftCell="A1">
      <selection activeCell="A1" sqref="A1:I1"/>
    </sheetView>
  </sheetViews>
  <sheetFormatPr defaultColWidth="9.140625" defaultRowHeight="12.75"/>
  <cols>
    <col min="1" max="1" width="11.28125" style="51" customWidth="1"/>
    <col min="2" max="9" width="15.7109375" style="51" customWidth="1"/>
    <col min="10" max="10" width="16.8515625" style="51" customWidth="1"/>
    <col min="11" max="16384" width="9.140625" style="51" customWidth="1"/>
  </cols>
  <sheetData>
    <row r="1" spans="1:10" s="47" customFormat="1" ht="19.5" customHeight="1">
      <c r="A1" s="176" t="s">
        <v>67</v>
      </c>
      <c r="B1" s="176"/>
      <c r="C1" s="176"/>
      <c r="D1" s="172"/>
      <c r="E1" s="172"/>
      <c r="F1" s="172"/>
      <c r="G1" s="172"/>
      <c r="H1" s="172"/>
      <c r="I1" s="172"/>
      <c r="J1" s="143"/>
    </row>
    <row r="2" spans="1:3" s="49" customFormat="1" ht="30" customHeight="1">
      <c r="A2" s="134" t="s">
        <v>55</v>
      </c>
      <c r="B2" s="134"/>
      <c r="C2" s="134"/>
    </row>
    <row r="3" spans="1:10" ht="1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1" s="55" customFormat="1" ht="24.75" customHeight="1">
      <c r="A4" s="52" t="s">
        <v>56</v>
      </c>
      <c r="B4" s="52"/>
      <c r="C4" s="52"/>
      <c r="D4" s="53"/>
      <c r="E4" s="54"/>
      <c r="F4" s="54"/>
      <c r="G4" s="54"/>
      <c r="H4" s="54"/>
      <c r="I4" s="137"/>
      <c r="J4" s="137" t="s">
        <v>80</v>
      </c>
      <c r="K4" s="80"/>
    </row>
    <row r="5" spans="1:11" ht="34.5" customHeight="1">
      <c r="A5" s="57" t="s">
        <v>0</v>
      </c>
      <c r="B5" s="58">
        <v>2009</v>
      </c>
      <c r="C5" s="58">
        <v>2010</v>
      </c>
      <c r="D5" s="58">
        <v>2011</v>
      </c>
      <c r="E5" s="58">
        <v>2012</v>
      </c>
      <c r="F5" s="59">
        <v>2013</v>
      </c>
      <c r="G5" s="59">
        <v>2014</v>
      </c>
      <c r="H5" s="59">
        <v>2015</v>
      </c>
      <c r="I5" s="59">
        <v>2016</v>
      </c>
      <c r="J5" s="59">
        <v>2017</v>
      </c>
      <c r="K5" s="81"/>
    </row>
    <row r="6" spans="1:11" s="47" customFormat="1" ht="15" customHeight="1">
      <c r="A6" s="60" t="s">
        <v>10</v>
      </c>
      <c r="B6" s="70">
        <v>1</v>
      </c>
      <c r="C6" s="70">
        <v>1</v>
      </c>
      <c r="D6" s="70">
        <v>0</v>
      </c>
      <c r="E6" s="70">
        <v>4</v>
      </c>
      <c r="F6" s="70">
        <v>4</v>
      </c>
      <c r="G6" s="70">
        <v>2</v>
      </c>
      <c r="H6" s="70">
        <v>3</v>
      </c>
      <c r="I6" s="70">
        <v>8</v>
      </c>
      <c r="J6" s="70">
        <v>4</v>
      </c>
      <c r="K6" s="82"/>
    </row>
    <row r="7" spans="1:11" s="47" customFormat="1" ht="15" customHeight="1">
      <c r="A7" s="63" t="s">
        <v>11</v>
      </c>
      <c r="B7" s="71">
        <v>2</v>
      </c>
      <c r="C7" s="71">
        <v>1</v>
      </c>
      <c r="D7" s="71">
        <v>3</v>
      </c>
      <c r="E7" s="71">
        <v>0</v>
      </c>
      <c r="F7" s="71">
        <v>6</v>
      </c>
      <c r="G7" s="71">
        <v>5</v>
      </c>
      <c r="H7" s="71">
        <v>2</v>
      </c>
      <c r="I7" s="71">
        <v>4</v>
      </c>
      <c r="J7" s="71">
        <v>8</v>
      </c>
      <c r="K7" s="82"/>
    </row>
    <row r="8" spans="1:11" s="47" customFormat="1" ht="15" customHeight="1">
      <c r="A8" s="60" t="s">
        <v>12</v>
      </c>
      <c r="B8" s="70">
        <v>0</v>
      </c>
      <c r="C8" s="70">
        <v>2</v>
      </c>
      <c r="D8" s="70">
        <v>4</v>
      </c>
      <c r="E8" s="70">
        <v>6</v>
      </c>
      <c r="F8" s="70">
        <v>3</v>
      </c>
      <c r="G8" s="70">
        <v>4</v>
      </c>
      <c r="H8" s="70">
        <v>2</v>
      </c>
      <c r="I8" s="70">
        <v>3</v>
      </c>
      <c r="J8" s="70">
        <v>7</v>
      </c>
      <c r="K8" s="82"/>
    </row>
    <row r="9" spans="1:11" s="47" customFormat="1" ht="15" customHeight="1">
      <c r="A9" s="63" t="s">
        <v>13</v>
      </c>
      <c r="B9" s="71">
        <v>0</v>
      </c>
      <c r="C9" s="71">
        <v>4</v>
      </c>
      <c r="D9" s="71">
        <v>7</v>
      </c>
      <c r="E9" s="71">
        <v>3</v>
      </c>
      <c r="F9" s="71">
        <v>10</v>
      </c>
      <c r="G9" s="71">
        <v>1</v>
      </c>
      <c r="H9" s="71">
        <v>4</v>
      </c>
      <c r="I9" s="71">
        <v>2</v>
      </c>
      <c r="J9" s="71">
        <v>4</v>
      </c>
      <c r="K9" s="82"/>
    </row>
    <row r="10" spans="1:11" s="47" customFormat="1" ht="15" customHeight="1">
      <c r="A10" s="60" t="s">
        <v>14</v>
      </c>
      <c r="B10" s="70">
        <v>0</v>
      </c>
      <c r="C10" s="70">
        <v>4</v>
      </c>
      <c r="D10" s="70">
        <v>5</v>
      </c>
      <c r="E10" s="70">
        <v>7</v>
      </c>
      <c r="F10" s="70">
        <v>5</v>
      </c>
      <c r="G10" s="70">
        <v>2</v>
      </c>
      <c r="H10" s="70">
        <v>5</v>
      </c>
      <c r="I10" s="70">
        <v>4</v>
      </c>
      <c r="J10" s="70">
        <v>6</v>
      </c>
      <c r="K10" s="82"/>
    </row>
    <row r="11" spans="1:11" s="47" customFormat="1" ht="15" customHeight="1">
      <c r="A11" s="63" t="s">
        <v>15</v>
      </c>
      <c r="B11" s="71">
        <v>1</v>
      </c>
      <c r="C11" s="71">
        <v>3</v>
      </c>
      <c r="D11" s="71">
        <v>4</v>
      </c>
      <c r="E11" s="71">
        <v>8</v>
      </c>
      <c r="F11" s="71">
        <v>3</v>
      </c>
      <c r="G11" s="71">
        <v>3</v>
      </c>
      <c r="H11" s="71">
        <v>2</v>
      </c>
      <c r="I11" s="71">
        <v>2</v>
      </c>
      <c r="J11" s="71">
        <v>8</v>
      </c>
      <c r="K11" s="82"/>
    </row>
    <row r="12" spans="1:11" s="47" customFormat="1" ht="15" customHeight="1">
      <c r="A12" s="60" t="s">
        <v>16</v>
      </c>
      <c r="B12" s="70">
        <v>0</v>
      </c>
      <c r="C12" s="70">
        <v>5</v>
      </c>
      <c r="D12" s="70">
        <v>5</v>
      </c>
      <c r="E12" s="70">
        <v>5</v>
      </c>
      <c r="F12" s="70">
        <v>4</v>
      </c>
      <c r="G12" s="70">
        <v>4</v>
      </c>
      <c r="H12" s="70">
        <v>2</v>
      </c>
      <c r="I12" s="70">
        <v>7</v>
      </c>
      <c r="J12" s="70">
        <v>0</v>
      </c>
      <c r="K12" s="82"/>
    </row>
    <row r="13" spans="1:11" s="47" customFormat="1" ht="15" customHeight="1">
      <c r="A13" s="63" t="s">
        <v>17</v>
      </c>
      <c r="B13" s="71">
        <v>3</v>
      </c>
      <c r="C13" s="71">
        <v>7</v>
      </c>
      <c r="D13" s="71">
        <v>7</v>
      </c>
      <c r="E13" s="71">
        <v>6</v>
      </c>
      <c r="F13" s="71">
        <v>6</v>
      </c>
      <c r="G13" s="71">
        <v>3</v>
      </c>
      <c r="H13" s="71">
        <v>2</v>
      </c>
      <c r="I13" s="71">
        <v>5</v>
      </c>
      <c r="J13" s="71">
        <v>0</v>
      </c>
      <c r="K13" s="82"/>
    </row>
    <row r="14" spans="1:11" s="47" customFormat="1" ht="15" customHeight="1">
      <c r="A14" s="60" t="s">
        <v>18</v>
      </c>
      <c r="B14" s="70">
        <v>0</v>
      </c>
      <c r="C14" s="70">
        <v>4</v>
      </c>
      <c r="D14" s="70">
        <v>2</v>
      </c>
      <c r="E14" s="70">
        <v>5</v>
      </c>
      <c r="F14" s="70">
        <v>6</v>
      </c>
      <c r="G14" s="70">
        <v>4</v>
      </c>
      <c r="H14" s="70">
        <v>10</v>
      </c>
      <c r="I14" s="70">
        <v>8</v>
      </c>
      <c r="J14" s="70">
        <v>0</v>
      </c>
      <c r="K14" s="82"/>
    </row>
    <row r="15" spans="1:11" s="47" customFormat="1" ht="15" customHeight="1">
      <c r="A15" s="63" t="s">
        <v>19</v>
      </c>
      <c r="B15" s="71">
        <v>3</v>
      </c>
      <c r="C15" s="71">
        <v>6</v>
      </c>
      <c r="D15" s="71">
        <v>5</v>
      </c>
      <c r="E15" s="71">
        <v>8</v>
      </c>
      <c r="F15" s="71">
        <v>5</v>
      </c>
      <c r="G15" s="71">
        <v>3</v>
      </c>
      <c r="H15" s="71">
        <v>2</v>
      </c>
      <c r="I15" s="71">
        <v>7</v>
      </c>
      <c r="J15" s="71">
        <v>0</v>
      </c>
      <c r="K15" s="82"/>
    </row>
    <row r="16" spans="1:11" s="47" customFormat="1" ht="15" customHeight="1">
      <c r="A16" s="60" t="s">
        <v>20</v>
      </c>
      <c r="B16" s="70">
        <v>6</v>
      </c>
      <c r="C16" s="70">
        <v>1</v>
      </c>
      <c r="D16" s="70">
        <v>5</v>
      </c>
      <c r="E16" s="70">
        <v>10</v>
      </c>
      <c r="F16" s="70">
        <v>6</v>
      </c>
      <c r="G16" s="70">
        <v>2</v>
      </c>
      <c r="H16" s="70">
        <v>7</v>
      </c>
      <c r="I16" s="70">
        <v>6</v>
      </c>
      <c r="J16" s="70">
        <v>0</v>
      </c>
      <c r="K16" s="82"/>
    </row>
    <row r="17" spans="1:11" s="47" customFormat="1" ht="15" customHeight="1">
      <c r="A17" s="63" t="s">
        <v>21</v>
      </c>
      <c r="B17" s="71">
        <v>7</v>
      </c>
      <c r="C17" s="71">
        <v>11</v>
      </c>
      <c r="D17" s="71">
        <v>5</v>
      </c>
      <c r="E17" s="71">
        <v>10</v>
      </c>
      <c r="F17" s="71">
        <v>5</v>
      </c>
      <c r="G17" s="71">
        <v>4</v>
      </c>
      <c r="H17" s="71">
        <v>9</v>
      </c>
      <c r="I17" s="71">
        <v>7</v>
      </c>
      <c r="J17" s="71">
        <v>0</v>
      </c>
      <c r="K17" s="82"/>
    </row>
    <row r="18" spans="1:11" s="47" customFormat="1" ht="15" customHeight="1">
      <c r="A18" s="67" t="s">
        <v>8</v>
      </c>
      <c r="B18" s="72">
        <f aca="true" t="shared" si="0" ref="B18:G18">SUM(B6:B17)</f>
        <v>23</v>
      </c>
      <c r="C18" s="72">
        <f t="shared" si="0"/>
        <v>49</v>
      </c>
      <c r="D18" s="72">
        <f t="shared" si="0"/>
        <v>52</v>
      </c>
      <c r="E18" s="72">
        <f t="shared" si="0"/>
        <v>72</v>
      </c>
      <c r="F18" s="72">
        <f t="shared" si="0"/>
        <v>63</v>
      </c>
      <c r="G18" s="72">
        <f t="shared" si="0"/>
        <v>37</v>
      </c>
      <c r="H18" s="72">
        <f>SUM(H6:H17)</f>
        <v>50</v>
      </c>
      <c r="I18" s="72">
        <f>SUM(I6:I17)</f>
        <v>63</v>
      </c>
      <c r="J18" s="72">
        <f>SUM(J6:J17)</f>
        <v>37</v>
      </c>
      <c r="K18" s="82"/>
    </row>
    <row r="19" spans="1:11" s="55" customFormat="1" ht="15" customHeight="1">
      <c r="A19" s="83"/>
      <c r="B19" s="83"/>
      <c r="C19" s="83"/>
      <c r="D19" s="84"/>
      <c r="E19" s="84"/>
      <c r="F19" s="84"/>
      <c r="G19" s="84"/>
      <c r="H19" s="84"/>
      <c r="I19" s="84"/>
      <c r="J19" s="84"/>
      <c r="K19" s="80"/>
    </row>
    <row r="20" spans="1:11" ht="12.7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41" spans="9:10" ht="12.75">
      <c r="I41" s="69" t="s">
        <v>64</v>
      </c>
      <c r="J41" s="69"/>
    </row>
  </sheetData>
  <sheetProtection/>
  <mergeCells count="1">
    <mergeCell ref="A1:I1"/>
  </mergeCells>
  <printOptions/>
  <pageMargins left="0.511811024" right="0.511811024" top="0.787401575" bottom="0.787401575" header="0.31496062" footer="0.31496062"/>
  <pageSetup orientation="portrait" paperSize="9" scale="31" r:id="rId2"/>
  <ignoredErrors>
    <ignoredError sqref="B18:J18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RowColHeaders="0" zoomScale="85" zoomScaleNormal="85" zoomScalePageLayoutView="0" workbookViewId="0" topLeftCell="A1">
      <selection activeCell="A1" sqref="A1:H1"/>
    </sheetView>
  </sheetViews>
  <sheetFormatPr defaultColWidth="9.140625" defaultRowHeight="12.75"/>
  <cols>
    <col min="1" max="1" width="11.28125" style="51" customWidth="1"/>
    <col min="2" max="6" width="20.7109375" style="51" customWidth="1"/>
    <col min="7" max="16384" width="9.140625" style="51" customWidth="1"/>
  </cols>
  <sheetData>
    <row r="1" spans="1:8" ht="21">
      <c r="A1" s="172" t="s">
        <v>66</v>
      </c>
      <c r="B1" s="172"/>
      <c r="C1" s="172"/>
      <c r="D1" s="172"/>
      <c r="E1" s="172"/>
      <c r="F1" s="172"/>
      <c r="G1" s="172"/>
      <c r="H1" s="172"/>
    </row>
    <row r="2" spans="1:2" ht="23.25">
      <c r="A2" s="134" t="s">
        <v>57</v>
      </c>
      <c r="B2" s="138"/>
    </row>
    <row r="4" spans="1:5" ht="18.75">
      <c r="A4" s="73"/>
      <c r="B4" s="73"/>
      <c r="C4" s="56" t="s">
        <v>77</v>
      </c>
      <c r="D4" s="74"/>
      <c r="E4" s="75"/>
    </row>
    <row r="5" spans="1:3" ht="15">
      <c r="A5" s="76" t="s">
        <v>37</v>
      </c>
      <c r="B5" s="76" t="s">
        <v>38</v>
      </c>
      <c r="C5" s="77" t="s">
        <v>39</v>
      </c>
    </row>
    <row r="6" spans="1:3" ht="15">
      <c r="A6" s="78">
        <v>2005</v>
      </c>
      <c r="B6" s="79">
        <v>2453</v>
      </c>
      <c r="C6" s="79">
        <v>63</v>
      </c>
    </row>
    <row r="7" spans="1:3" ht="15">
      <c r="A7" s="78">
        <v>2006</v>
      </c>
      <c r="B7" s="79">
        <v>2880</v>
      </c>
      <c r="C7" s="79">
        <v>67</v>
      </c>
    </row>
    <row r="8" spans="1:3" ht="15">
      <c r="A8" s="78">
        <v>2007</v>
      </c>
      <c r="B8" s="79">
        <v>3270</v>
      </c>
      <c r="C8" s="79">
        <v>71</v>
      </c>
    </row>
    <row r="9" spans="1:3" ht="15">
      <c r="A9" s="78">
        <v>2008</v>
      </c>
      <c r="B9" s="79">
        <v>3786</v>
      </c>
      <c r="C9" s="79">
        <v>73</v>
      </c>
    </row>
    <row r="10" spans="1:3" ht="15">
      <c r="A10" s="78">
        <v>2009</v>
      </c>
      <c r="B10" s="79">
        <v>5149</v>
      </c>
      <c r="C10" s="79">
        <v>89</v>
      </c>
    </row>
    <row r="11" spans="1:3" ht="15">
      <c r="A11" s="78">
        <v>2010</v>
      </c>
      <c r="B11" s="79">
        <v>8321</v>
      </c>
      <c r="C11" s="79">
        <v>101</v>
      </c>
    </row>
    <row r="12" spans="1:3" ht="15">
      <c r="A12" s="78">
        <v>2011</v>
      </c>
      <c r="B12" s="79">
        <v>17748</v>
      </c>
      <c r="C12" s="79">
        <v>141</v>
      </c>
    </row>
    <row r="13" spans="1:3" ht="15">
      <c r="A13" s="78">
        <v>2012</v>
      </c>
      <c r="B13" s="79">
        <v>40256</v>
      </c>
      <c r="C13" s="79">
        <v>183</v>
      </c>
    </row>
    <row r="14" spans="1:3" ht="15">
      <c r="A14" s="78">
        <v>2013</v>
      </c>
      <c r="B14" s="79">
        <v>53809</v>
      </c>
      <c r="C14" s="79">
        <v>225</v>
      </c>
    </row>
    <row r="15" spans="1:3" ht="15">
      <c r="A15" s="78">
        <v>2014</v>
      </c>
      <c r="B15" s="79">
        <v>58470</v>
      </c>
      <c r="C15" s="79">
        <v>257</v>
      </c>
    </row>
    <row r="16" spans="1:3" ht="15">
      <c r="A16" s="78">
        <v>2015</v>
      </c>
      <c r="B16" s="79">
        <v>61703</v>
      </c>
      <c r="C16" s="79">
        <v>261</v>
      </c>
    </row>
    <row r="17" spans="1:3" ht="15">
      <c r="A17" s="78">
        <v>2016</v>
      </c>
      <c r="B17" s="79">
        <v>64005</v>
      </c>
      <c r="C17" s="79">
        <v>295</v>
      </c>
    </row>
    <row r="18" spans="1:3" ht="15">
      <c r="A18" s="78">
        <v>2017</v>
      </c>
      <c r="B18" s="79">
        <v>71220</v>
      </c>
      <c r="C18" s="79">
        <v>335</v>
      </c>
    </row>
    <row r="25" ht="12.75">
      <c r="H25" s="69" t="s">
        <v>64</v>
      </c>
    </row>
  </sheetData>
  <sheetProtection/>
  <mergeCells count="1">
    <mergeCell ref="A1:H1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showGridLines="0" showRowColHeaders="0" zoomScale="70" zoomScaleNormal="70" zoomScalePageLayoutView="0" workbookViewId="0" topLeftCell="A1">
      <selection activeCell="A1" sqref="A1:J1"/>
    </sheetView>
  </sheetViews>
  <sheetFormatPr defaultColWidth="9.140625" defaultRowHeight="12.75"/>
  <cols>
    <col min="1" max="1" width="20.7109375" style="49" customWidth="1"/>
    <col min="2" max="2" width="21.57421875" style="49" customWidth="1"/>
    <col min="3" max="3" width="25.00390625" style="49" customWidth="1"/>
    <col min="4" max="10" width="20.7109375" style="49" customWidth="1"/>
    <col min="11" max="16384" width="9.140625" style="49" customWidth="1"/>
  </cols>
  <sheetData>
    <row r="1" spans="1:10" ht="19.5" customHeight="1">
      <c r="A1" s="172" t="s">
        <v>66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4" ht="30" customHeight="1">
      <c r="A2" s="134" t="s">
        <v>58</v>
      </c>
      <c r="B2" s="135"/>
      <c r="C2" s="135"/>
      <c r="D2" s="135"/>
    </row>
    <row r="3" spans="1:10" ht="15" customHeight="1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ht="24.75" customHeight="1">
      <c r="A4" s="181" t="s">
        <v>22</v>
      </c>
      <c r="B4" s="181"/>
      <c r="C4" s="181"/>
      <c r="D4" s="181"/>
      <c r="E4" s="181"/>
      <c r="F4" s="181"/>
      <c r="G4" s="181"/>
      <c r="H4" s="181"/>
      <c r="I4" s="86"/>
      <c r="J4" s="56" t="s">
        <v>78</v>
      </c>
    </row>
    <row r="5" spans="1:10" ht="34.5" customHeight="1">
      <c r="A5" s="182" t="s">
        <v>23</v>
      </c>
      <c r="B5" s="184" t="s">
        <v>73</v>
      </c>
      <c r="C5" s="185"/>
      <c r="D5" s="182"/>
      <c r="E5" s="186" t="s">
        <v>24</v>
      </c>
      <c r="F5" s="187"/>
      <c r="G5" s="188"/>
      <c r="H5" s="186" t="s">
        <v>25</v>
      </c>
      <c r="I5" s="187"/>
      <c r="J5" s="187"/>
    </row>
    <row r="6" spans="1:10" s="95" customFormat="1" ht="19.5" customHeight="1">
      <c r="A6" s="183"/>
      <c r="B6" s="146" t="s">
        <v>74</v>
      </c>
      <c r="C6" s="146" t="s">
        <v>26</v>
      </c>
      <c r="D6" s="146" t="s">
        <v>27</v>
      </c>
      <c r="E6" s="146" t="s">
        <v>28</v>
      </c>
      <c r="F6" s="146" t="s">
        <v>26</v>
      </c>
      <c r="G6" s="146" t="s">
        <v>27</v>
      </c>
      <c r="H6" s="146" t="s">
        <v>29</v>
      </c>
      <c r="I6" s="146" t="s">
        <v>26</v>
      </c>
      <c r="J6" s="145" t="s">
        <v>27</v>
      </c>
    </row>
    <row r="7" spans="1:10" ht="25.5" customHeight="1">
      <c r="A7" s="147" t="s">
        <v>76</v>
      </c>
      <c r="B7" s="148">
        <v>1</v>
      </c>
      <c r="C7" s="149">
        <v>81472.902</v>
      </c>
      <c r="D7" s="150">
        <v>0.6666667</v>
      </c>
      <c r="E7" s="148">
        <v>1</v>
      </c>
      <c r="F7" s="149">
        <v>81472.902</v>
      </c>
      <c r="G7" s="150">
        <v>0.6666667</v>
      </c>
      <c r="H7" s="148">
        <v>2</v>
      </c>
      <c r="I7" s="149">
        <v>111472.902</v>
      </c>
      <c r="J7" s="151">
        <v>0.417365</v>
      </c>
    </row>
    <row r="8" spans="1:10" ht="25.5" customHeight="1">
      <c r="A8" s="152" t="s">
        <v>81</v>
      </c>
      <c r="B8" s="153">
        <v>2</v>
      </c>
      <c r="C8" s="154">
        <v>40736.451</v>
      </c>
      <c r="D8" s="155">
        <v>0.3333333</v>
      </c>
      <c r="E8" s="154" t="s">
        <v>69</v>
      </c>
      <c r="F8" s="154">
        <v>40736.451</v>
      </c>
      <c r="G8" s="155">
        <v>0.3333333</v>
      </c>
      <c r="H8" s="153">
        <v>3</v>
      </c>
      <c r="I8" s="154">
        <v>40736.451</v>
      </c>
      <c r="J8" s="156">
        <v>0.1525211</v>
      </c>
    </row>
    <row r="9" spans="1:10" ht="25.5" customHeight="1">
      <c r="A9" s="147" t="s">
        <v>75</v>
      </c>
      <c r="B9" s="148"/>
      <c r="C9" s="149" t="s">
        <v>82</v>
      </c>
      <c r="D9" s="150"/>
      <c r="E9" s="148"/>
      <c r="F9" s="149" t="s">
        <v>82</v>
      </c>
      <c r="G9" s="150"/>
      <c r="H9" s="148">
        <v>1</v>
      </c>
      <c r="I9" s="149">
        <v>114878</v>
      </c>
      <c r="J9" s="151">
        <v>0.430114</v>
      </c>
    </row>
    <row r="10" spans="1:10" s="92" customFormat="1" ht="15" customHeight="1" thickBot="1">
      <c r="A10" s="87" t="s">
        <v>32</v>
      </c>
      <c r="B10" s="167" t="s">
        <v>31</v>
      </c>
      <c r="C10" s="167">
        <f>SUM(C7:C9)</f>
        <v>122209.353</v>
      </c>
      <c r="D10" s="88">
        <f>SUM(D7:D9)</f>
        <v>1</v>
      </c>
      <c r="E10" s="167"/>
      <c r="F10" s="167">
        <f>SUM(F7:F9)</f>
        <v>122209.353</v>
      </c>
      <c r="G10" s="89">
        <v>1</v>
      </c>
      <c r="H10" s="90"/>
      <c r="I10" s="167">
        <f>SUM(I7:I9)</f>
        <v>267087.353</v>
      </c>
      <c r="J10" s="89">
        <f>SUM(J7:J9)</f>
        <v>1.0000000999999998</v>
      </c>
    </row>
    <row r="11" s="92" customFormat="1" ht="15" customHeight="1">
      <c r="A11" s="91" t="s">
        <v>33</v>
      </c>
    </row>
    <row r="12" spans="5:10" s="92" customFormat="1" ht="15" customHeight="1">
      <c r="E12" s="93"/>
      <c r="F12" s="94"/>
      <c r="G12" s="94"/>
      <c r="H12" s="93"/>
      <c r="I12" s="93"/>
      <c r="J12" s="93"/>
    </row>
    <row r="13" spans="1:10" s="92" customFormat="1" ht="15" customHeight="1">
      <c r="A13" s="192" t="s">
        <v>36</v>
      </c>
      <c r="B13" s="192"/>
      <c r="C13" s="192"/>
      <c r="D13" s="192"/>
      <c r="E13" s="192"/>
      <c r="F13" s="192"/>
      <c r="G13" s="192"/>
      <c r="H13" s="192"/>
      <c r="I13" s="169"/>
      <c r="J13" s="56"/>
    </row>
    <row r="14" spans="1:10" ht="34.5" customHeight="1">
      <c r="A14" s="182" t="s">
        <v>23</v>
      </c>
      <c r="B14" s="186" t="s">
        <v>73</v>
      </c>
      <c r="C14" s="187"/>
      <c r="D14" s="188"/>
      <c r="E14" s="186" t="s">
        <v>24</v>
      </c>
      <c r="F14" s="187"/>
      <c r="G14" s="188"/>
      <c r="H14" s="186" t="s">
        <v>25</v>
      </c>
      <c r="I14" s="187"/>
      <c r="J14" s="187"/>
    </row>
    <row r="15" spans="1:10" ht="19.5" customHeight="1">
      <c r="A15" s="193"/>
      <c r="B15" s="58" t="s">
        <v>74</v>
      </c>
      <c r="C15" s="179" t="s">
        <v>34</v>
      </c>
      <c r="D15" s="180"/>
      <c r="E15" s="58" t="s">
        <v>28</v>
      </c>
      <c r="F15" s="179" t="s">
        <v>34</v>
      </c>
      <c r="G15" s="180"/>
      <c r="H15" s="58" t="s">
        <v>29</v>
      </c>
      <c r="I15" s="179" t="s">
        <v>34</v>
      </c>
      <c r="J15" s="180"/>
    </row>
    <row r="16" spans="1:10" ht="25.5" customHeight="1">
      <c r="A16" s="147" t="s">
        <v>76</v>
      </c>
      <c r="B16" s="148">
        <v>1</v>
      </c>
      <c r="C16" s="190">
        <v>1</v>
      </c>
      <c r="D16" s="191"/>
      <c r="E16" s="148">
        <v>1</v>
      </c>
      <c r="F16" s="190">
        <v>1</v>
      </c>
      <c r="G16" s="191"/>
      <c r="H16" s="148">
        <v>1</v>
      </c>
      <c r="I16" s="190">
        <v>2</v>
      </c>
      <c r="J16" s="191"/>
    </row>
    <row r="17" spans="1:10" ht="25.5" customHeight="1">
      <c r="A17" s="152" t="s">
        <v>81</v>
      </c>
      <c r="B17" s="153">
        <v>1</v>
      </c>
      <c r="C17" s="177">
        <v>1</v>
      </c>
      <c r="D17" s="178"/>
      <c r="E17" s="153">
        <v>1</v>
      </c>
      <c r="F17" s="177">
        <v>1</v>
      </c>
      <c r="G17" s="178"/>
      <c r="H17" s="153">
        <v>2</v>
      </c>
      <c r="I17" s="177">
        <v>1</v>
      </c>
      <c r="J17" s="178"/>
    </row>
    <row r="18" spans="1:10" ht="25.5" customHeight="1">
      <c r="A18" s="147" t="s">
        <v>75</v>
      </c>
      <c r="B18" s="148"/>
      <c r="C18" s="190">
        <v>0</v>
      </c>
      <c r="D18" s="191"/>
      <c r="E18" s="148"/>
      <c r="F18" s="190">
        <v>0</v>
      </c>
      <c r="G18" s="191"/>
      <c r="H18" s="148">
        <v>2</v>
      </c>
      <c r="I18" s="190">
        <v>1</v>
      </c>
      <c r="J18" s="191"/>
    </row>
    <row r="19" spans="1:10" ht="15" customHeight="1" thickBot="1">
      <c r="A19" s="87" t="s">
        <v>32</v>
      </c>
      <c r="B19" s="167" t="s">
        <v>31</v>
      </c>
      <c r="C19" s="189">
        <v>1</v>
      </c>
      <c r="D19" s="189"/>
      <c r="E19" s="167"/>
      <c r="F19" s="189">
        <v>1</v>
      </c>
      <c r="G19" s="189">
        <f>SUM(G16:G16)</f>
        <v>0</v>
      </c>
      <c r="H19" s="90"/>
      <c r="I19" s="189">
        <v>3</v>
      </c>
      <c r="J19" s="189"/>
    </row>
    <row r="20" spans="1:10" ht="12.75">
      <c r="A20" s="91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3"/>
      <c r="F21" s="94"/>
      <c r="G21" s="94"/>
      <c r="H21" s="93"/>
      <c r="I21" s="93"/>
      <c r="J21" s="93"/>
    </row>
    <row r="22" spans="1:8" ht="18.75">
      <c r="A22" s="192" t="s">
        <v>35</v>
      </c>
      <c r="B22" s="192"/>
      <c r="C22" s="192"/>
      <c r="D22" s="192"/>
      <c r="E22" s="192"/>
      <c r="F22" s="192"/>
      <c r="G22" s="192"/>
      <c r="H22" s="192"/>
    </row>
    <row r="23" spans="1:10" ht="34.5" customHeight="1">
      <c r="A23" s="182" t="s">
        <v>23</v>
      </c>
      <c r="B23" s="186" t="s">
        <v>73</v>
      </c>
      <c r="C23" s="187"/>
      <c r="D23" s="188"/>
      <c r="E23" s="186" t="s">
        <v>24</v>
      </c>
      <c r="F23" s="187"/>
      <c r="G23" s="188"/>
      <c r="H23" s="186" t="s">
        <v>25</v>
      </c>
      <c r="I23" s="187"/>
      <c r="J23" s="187"/>
    </row>
    <row r="24" spans="1:10" ht="19.5" customHeight="1">
      <c r="A24" s="193"/>
      <c r="B24" s="58" t="s">
        <v>74</v>
      </c>
      <c r="C24" s="58" t="s">
        <v>26</v>
      </c>
      <c r="D24" s="58" t="s">
        <v>27</v>
      </c>
      <c r="E24" s="58" t="s">
        <v>28</v>
      </c>
      <c r="F24" s="58" t="s">
        <v>26</v>
      </c>
      <c r="G24" s="58" t="s">
        <v>27</v>
      </c>
      <c r="H24" s="58" t="s">
        <v>29</v>
      </c>
      <c r="I24" s="58" t="s">
        <v>26</v>
      </c>
      <c r="J24" s="166" t="s">
        <v>27</v>
      </c>
    </row>
    <row r="25" spans="1:10" ht="25.5" customHeight="1">
      <c r="A25" s="147" t="s">
        <v>76</v>
      </c>
      <c r="B25" s="148">
        <v>1</v>
      </c>
      <c r="C25" s="149">
        <v>79097.18125</v>
      </c>
      <c r="D25" s="150">
        <v>0.6906603</v>
      </c>
      <c r="E25" s="148">
        <v>1</v>
      </c>
      <c r="F25" s="149">
        <v>79097.18125</v>
      </c>
      <c r="G25" s="150">
        <v>0.6906603</v>
      </c>
      <c r="H25" s="148" t="s">
        <v>30</v>
      </c>
      <c r="I25" s="149">
        <v>119668.09674</v>
      </c>
      <c r="J25" s="151">
        <v>0.3975104</v>
      </c>
    </row>
    <row r="26" spans="1:10" ht="25.5" customHeight="1">
      <c r="A26" s="152" t="s">
        <v>81</v>
      </c>
      <c r="B26" s="153">
        <v>2</v>
      </c>
      <c r="C26" s="154">
        <v>27468.8915</v>
      </c>
      <c r="D26" s="155">
        <v>0.2398527</v>
      </c>
      <c r="E26" s="153">
        <v>2</v>
      </c>
      <c r="F26" s="154">
        <v>27468.8915</v>
      </c>
      <c r="G26" s="155">
        <v>0.2398527</v>
      </c>
      <c r="H26" s="153" t="s">
        <v>72</v>
      </c>
      <c r="I26" s="154">
        <v>27938.25643</v>
      </c>
      <c r="J26" s="156">
        <v>0.0928046</v>
      </c>
    </row>
    <row r="27" spans="1:10" ht="25.5" customHeight="1">
      <c r="A27" s="147" t="s">
        <v>83</v>
      </c>
      <c r="B27" s="148">
        <v>3</v>
      </c>
      <c r="C27" s="149">
        <v>3056.49225</v>
      </c>
      <c r="D27" s="150">
        <v>0.0266887</v>
      </c>
      <c r="E27" s="148">
        <v>3</v>
      </c>
      <c r="F27" s="149">
        <v>3056.49225</v>
      </c>
      <c r="G27" s="150">
        <v>0.0266887</v>
      </c>
      <c r="H27" s="148">
        <v>5</v>
      </c>
      <c r="I27" s="149">
        <v>3056.49225</v>
      </c>
      <c r="J27" s="151">
        <v>0.010153</v>
      </c>
    </row>
    <row r="28" spans="1:10" ht="25.5" customHeight="1">
      <c r="A28" s="152" t="s">
        <v>84</v>
      </c>
      <c r="B28" s="153">
        <v>4</v>
      </c>
      <c r="C28" s="154">
        <v>2482.97475</v>
      </c>
      <c r="D28" s="155">
        <v>0.0216808</v>
      </c>
      <c r="E28" s="153">
        <v>4</v>
      </c>
      <c r="F28" s="154">
        <v>2482.97475</v>
      </c>
      <c r="G28" s="155">
        <v>0.0216808</v>
      </c>
      <c r="H28" s="153">
        <v>6</v>
      </c>
      <c r="I28" s="154">
        <v>2482.97475</v>
      </c>
      <c r="J28" s="156">
        <v>0.0082479</v>
      </c>
    </row>
    <row r="29" spans="1:10" ht="25.5" customHeight="1">
      <c r="A29" s="147" t="s">
        <v>85</v>
      </c>
      <c r="B29" s="148">
        <v>5</v>
      </c>
      <c r="C29" s="149">
        <v>1446.13125</v>
      </c>
      <c r="D29" s="150">
        <v>0.0126273</v>
      </c>
      <c r="E29" s="148">
        <v>5</v>
      </c>
      <c r="F29" s="149">
        <v>1446.13125</v>
      </c>
      <c r="G29" s="150">
        <v>0.0126273</v>
      </c>
      <c r="H29" s="148">
        <v>8</v>
      </c>
      <c r="I29" s="149">
        <v>1446.13125</v>
      </c>
      <c r="J29" s="151">
        <v>0.0048037</v>
      </c>
    </row>
    <row r="30" spans="1:10" ht="25.5" customHeight="1">
      <c r="A30" s="152" t="s">
        <v>71</v>
      </c>
      <c r="B30" s="153">
        <v>6</v>
      </c>
      <c r="C30" s="154">
        <v>408.86475</v>
      </c>
      <c r="D30" s="155">
        <v>0.0035701</v>
      </c>
      <c r="E30" s="153">
        <v>6</v>
      </c>
      <c r="F30" s="154">
        <v>408.86475</v>
      </c>
      <c r="G30" s="155">
        <v>0.0035701</v>
      </c>
      <c r="H30" s="153">
        <v>9</v>
      </c>
      <c r="I30" s="154">
        <v>872.63184</v>
      </c>
      <c r="J30" s="156">
        <v>0.0028987</v>
      </c>
    </row>
    <row r="31" spans="1:10" ht="25.5" customHeight="1">
      <c r="A31" s="147" t="s">
        <v>86</v>
      </c>
      <c r="B31" s="148">
        <v>7</v>
      </c>
      <c r="C31" s="149">
        <v>240.1935</v>
      </c>
      <c r="D31" s="150">
        <v>0.0020973</v>
      </c>
      <c r="E31" s="148">
        <v>7</v>
      </c>
      <c r="F31" s="149">
        <v>240.1935</v>
      </c>
      <c r="G31" s="150">
        <v>0.0020973</v>
      </c>
      <c r="H31" s="148">
        <v>12</v>
      </c>
      <c r="I31" s="149">
        <v>240.1935</v>
      </c>
      <c r="J31" s="151">
        <v>0.0007979</v>
      </c>
    </row>
    <row r="32" spans="1:10" ht="25.5" customHeight="1">
      <c r="A32" s="152" t="s">
        <v>87</v>
      </c>
      <c r="B32" s="153">
        <v>8</v>
      </c>
      <c r="C32" s="154">
        <v>110.403</v>
      </c>
      <c r="D32" s="155">
        <v>0.000964</v>
      </c>
      <c r="E32" s="153">
        <v>8</v>
      </c>
      <c r="F32" s="154">
        <v>110.403</v>
      </c>
      <c r="G32" s="155">
        <v>0.000964</v>
      </c>
      <c r="H32" s="153">
        <v>14</v>
      </c>
      <c r="I32" s="154">
        <v>110.403</v>
      </c>
      <c r="J32" s="156">
        <v>0.0003667</v>
      </c>
    </row>
    <row r="33" spans="1:10" ht="25.5" customHeight="1">
      <c r="A33" s="147" t="s">
        <v>88</v>
      </c>
      <c r="B33" s="148">
        <v>9</v>
      </c>
      <c r="C33" s="149">
        <v>51.42975</v>
      </c>
      <c r="D33" s="150">
        <v>0.0004491</v>
      </c>
      <c r="E33" s="148">
        <v>9</v>
      </c>
      <c r="F33" s="149">
        <v>51.42975</v>
      </c>
      <c r="G33" s="150">
        <v>0.0004491</v>
      </c>
      <c r="H33" s="148">
        <v>15</v>
      </c>
      <c r="I33" s="149">
        <v>51.42975</v>
      </c>
      <c r="J33" s="151">
        <v>0.0001708</v>
      </c>
    </row>
    <row r="34" spans="1:10" ht="25.5" customHeight="1">
      <c r="A34" s="152" t="s">
        <v>89</v>
      </c>
      <c r="B34" s="153">
        <v>10</v>
      </c>
      <c r="C34" s="154">
        <v>50.6895</v>
      </c>
      <c r="D34" s="155">
        <v>0.0004426</v>
      </c>
      <c r="E34" s="153">
        <v>10</v>
      </c>
      <c r="F34" s="154">
        <v>50.6895</v>
      </c>
      <c r="G34" s="155">
        <v>0.0004426</v>
      </c>
      <c r="H34" s="153">
        <v>16</v>
      </c>
      <c r="I34" s="154">
        <v>50.6895</v>
      </c>
      <c r="J34" s="156">
        <v>0.0001684</v>
      </c>
    </row>
    <row r="35" spans="1:10" ht="25.5" customHeight="1">
      <c r="A35" s="147" t="s">
        <v>90</v>
      </c>
      <c r="B35" s="148">
        <v>11</v>
      </c>
      <c r="C35" s="149">
        <v>45.543</v>
      </c>
      <c r="D35" s="150">
        <v>0.0003977</v>
      </c>
      <c r="E35" s="148">
        <v>11</v>
      </c>
      <c r="F35" s="149">
        <v>45.543</v>
      </c>
      <c r="G35" s="150">
        <v>0.0003977</v>
      </c>
      <c r="H35" s="148">
        <v>17</v>
      </c>
      <c r="I35" s="149">
        <v>45.543</v>
      </c>
      <c r="J35" s="151">
        <v>0.0001513</v>
      </c>
    </row>
    <row r="36" spans="1:10" ht="25.5" customHeight="1">
      <c r="A36" s="152" t="s">
        <v>70</v>
      </c>
      <c r="B36" s="153">
        <v>12</v>
      </c>
      <c r="C36" s="154">
        <v>28.341</v>
      </c>
      <c r="D36" s="155">
        <v>0.0002475</v>
      </c>
      <c r="E36" s="153">
        <v>12</v>
      </c>
      <c r="F36" s="154">
        <v>28.341</v>
      </c>
      <c r="G36" s="155">
        <v>0.0002475</v>
      </c>
      <c r="H36" s="153">
        <v>4</v>
      </c>
      <c r="I36" s="154">
        <v>26524.05889</v>
      </c>
      <c r="J36" s="156">
        <v>0.0881069</v>
      </c>
    </row>
    <row r="37" spans="1:10" ht="25.5" customHeight="1">
      <c r="A37" s="147" t="s">
        <v>91</v>
      </c>
      <c r="B37" s="148">
        <v>13</v>
      </c>
      <c r="C37" s="149">
        <v>26.2965</v>
      </c>
      <c r="D37" s="150">
        <v>0.0002296</v>
      </c>
      <c r="E37" s="148">
        <v>13</v>
      </c>
      <c r="F37" s="149">
        <v>26.2965</v>
      </c>
      <c r="G37" s="150">
        <v>0.0002296</v>
      </c>
      <c r="H37" s="148">
        <v>13</v>
      </c>
      <c r="I37" s="149">
        <v>208.61616</v>
      </c>
      <c r="J37" s="151">
        <v>0.000693</v>
      </c>
    </row>
    <row r="38" spans="1:10" ht="25.5" customHeight="1">
      <c r="A38" s="152" t="s">
        <v>92</v>
      </c>
      <c r="B38" s="153">
        <v>14</v>
      </c>
      <c r="C38" s="154">
        <v>10.575</v>
      </c>
      <c r="D38" s="155">
        <v>9.23E-05</v>
      </c>
      <c r="E38" s="153">
        <v>14</v>
      </c>
      <c r="F38" s="154">
        <v>10.575</v>
      </c>
      <c r="G38" s="155">
        <v>9.23E-05</v>
      </c>
      <c r="H38" s="153">
        <v>18</v>
      </c>
      <c r="I38" s="154">
        <v>10.575</v>
      </c>
      <c r="J38" s="156">
        <v>3.51E-05</v>
      </c>
    </row>
    <row r="39" spans="1:10" ht="25.5" customHeight="1">
      <c r="A39" s="147" t="s">
        <v>75</v>
      </c>
      <c r="B39" s="148"/>
      <c r="C39" s="149" t="s">
        <v>82</v>
      </c>
      <c r="D39" s="150"/>
      <c r="E39" s="148"/>
      <c r="F39" s="149" t="s">
        <v>82</v>
      </c>
      <c r="G39" s="150"/>
      <c r="H39" s="148">
        <v>2</v>
      </c>
      <c r="I39" s="149">
        <v>114878</v>
      </c>
      <c r="J39" s="151">
        <v>0.3815988</v>
      </c>
    </row>
    <row r="40" spans="1:10" ht="25.5" customHeight="1">
      <c r="A40" s="152" t="s">
        <v>93</v>
      </c>
      <c r="B40" s="153"/>
      <c r="C40" s="154" t="s">
        <v>82</v>
      </c>
      <c r="D40" s="155"/>
      <c r="E40" s="154"/>
      <c r="F40" s="154" t="s">
        <v>82</v>
      </c>
      <c r="G40" s="155"/>
      <c r="H40" s="153">
        <v>7</v>
      </c>
      <c r="I40" s="154">
        <v>2399.19527</v>
      </c>
      <c r="J40" s="156">
        <v>0.0079696</v>
      </c>
    </row>
    <row r="41" spans="1:10" ht="25.5" customHeight="1">
      <c r="A41" s="147" t="s">
        <v>94</v>
      </c>
      <c r="B41" s="148"/>
      <c r="C41" s="149" t="s">
        <v>82</v>
      </c>
      <c r="D41" s="150"/>
      <c r="E41" s="148"/>
      <c r="F41" s="149" t="s">
        <v>82</v>
      </c>
      <c r="G41" s="150"/>
      <c r="H41" s="148">
        <v>10</v>
      </c>
      <c r="I41" s="149">
        <v>739.57955</v>
      </c>
      <c r="J41" s="151">
        <v>0.0024567</v>
      </c>
    </row>
    <row r="42" spans="1:10" ht="25.5" customHeight="1">
      <c r="A42" s="152" t="s">
        <v>95</v>
      </c>
      <c r="B42" s="153"/>
      <c r="C42" s="154" t="s">
        <v>82</v>
      </c>
      <c r="D42" s="155"/>
      <c r="E42" s="154"/>
      <c r="F42" s="154" t="s">
        <v>82</v>
      </c>
      <c r="G42" s="155"/>
      <c r="H42" s="153">
        <v>11</v>
      </c>
      <c r="I42" s="154">
        <v>321.04013</v>
      </c>
      <c r="J42" s="156">
        <v>0.0010664</v>
      </c>
    </row>
    <row r="43" spans="1:10" ht="15" customHeight="1" thickBot="1">
      <c r="A43" s="87" t="s">
        <v>32</v>
      </c>
      <c r="B43" s="167"/>
      <c r="C43" s="167">
        <f>SUM(C25:C42)</f>
        <v>114524.00699999997</v>
      </c>
      <c r="D43" s="88">
        <f>SUM(D25:D42)</f>
        <v>1</v>
      </c>
      <c r="E43" s="167"/>
      <c r="F43" s="167">
        <f>SUM(F25:F42)</f>
        <v>114524.00699999997</v>
      </c>
      <c r="G43" s="89">
        <f>SUM(G25:G42)</f>
        <v>1</v>
      </c>
      <c r="H43" s="90"/>
      <c r="I43" s="167">
        <f>SUM(I25:I42)</f>
        <v>301043.9070100001</v>
      </c>
      <c r="J43" s="89">
        <f>SUM(J25:J42)</f>
        <v>0.9999999</v>
      </c>
    </row>
    <row r="44" ht="12.75">
      <c r="A44" s="91" t="s">
        <v>33</v>
      </c>
    </row>
  </sheetData>
  <sheetProtection/>
  <mergeCells count="31">
    <mergeCell ref="F19:G19"/>
    <mergeCell ref="C15:D15"/>
    <mergeCell ref="A22:H22"/>
    <mergeCell ref="A23:A24"/>
    <mergeCell ref="B23:D23"/>
    <mergeCell ref="E23:G23"/>
    <mergeCell ref="H23:J23"/>
    <mergeCell ref="C16:D16"/>
    <mergeCell ref="F16:G16"/>
    <mergeCell ref="I16:J16"/>
    <mergeCell ref="C19:D19"/>
    <mergeCell ref="A1:J1"/>
    <mergeCell ref="A5:A6"/>
    <mergeCell ref="B5:D5"/>
    <mergeCell ref="E5:G5"/>
    <mergeCell ref="H5:J5"/>
    <mergeCell ref="I19:J19"/>
    <mergeCell ref="C18:D18"/>
    <mergeCell ref="F18:G18"/>
    <mergeCell ref="I18:J18"/>
    <mergeCell ref="A13:H13"/>
    <mergeCell ref="C17:D17"/>
    <mergeCell ref="F17:G17"/>
    <mergeCell ref="I17:J17"/>
    <mergeCell ref="F15:G15"/>
    <mergeCell ref="I15:J15"/>
    <mergeCell ref="A4:H4"/>
    <mergeCell ref="A14:A15"/>
    <mergeCell ref="B14:D14"/>
    <mergeCell ref="E14:G14"/>
    <mergeCell ref="H14:J14"/>
  </mergeCells>
  <printOptions/>
  <pageMargins left="0.511811024" right="0.511811024" top="0.787401575" bottom="0.787401575" header="0.31496062" footer="0.31496062"/>
  <pageSetup orientation="portrait" paperSize="9" scale="24" r:id="rId1"/>
  <ignoredErrors>
    <ignoredError sqref="C9 F9 C39:C42 F39:F4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RowColHeaders="0" zoomScale="85" zoomScaleNormal="85" zoomScalePageLayoutView="0" workbookViewId="0" topLeftCell="A1">
      <selection activeCell="A1" sqref="A1:H1"/>
    </sheetView>
  </sheetViews>
  <sheetFormatPr defaultColWidth="9.140625" defaultRowHeight="12.75"/>
  <cols>
    <col min="1" max="1" width="11.28125" style="0" customWidth="1"/>
    <col min="2" max="6" width="20.7109375" style="0" customWidth="1"/>
  </cols>
  <sheetData>
    <row r="1" spans="1:8" ht="21">
      <c r="A1" s="172" t="s">
        <v>66</v>
      </c>
      <c r="B1" s="172"/>
      <c r="C1" s="172"/>
      <c r="D1" s="172"/>
      <c r="E1" s="172"/>
      <c r="F1" s="172"/>
      <c r="G1" s="172"/>
      <c r="H1" s="172"/>
    </row>
    <row r="2" spans="1:8" ht="23.25">
      <c r="A2" s="134" t="s">
        <v>63</v>
      </c>
      <c r="B2" s="138"/>
      <c r="C2" s="138"/>
      <c r="D2" s="51"/>
      <c r="E2" s="51"/>
      <c r="F2" s="51"/>
      <c r="G2" s="51"/>
      <c r="H2" s="51"/>
    </row>
    <row r="4" spans="1:5" ht="18">
      <c r="A4" s="32"/>
      <c r="B4" s="32"/>
      <c r="C4" s="28"/>
      <c r="D4" s="30"/>
      <c r="E4" s="31"/>
    </row>
    <row r="5" spans="1:3" ht="30">
      <c r="A5" s="96" t="s">
        <v>59</v>
      </c>
      <c r="B5" s="96" t="s">
        <v>60</v>
      </c>
      <c r="C5" s="96" t="s">
        <v>61</v>
      </c>
    </row>
    <row r="6" spans="1:3" ht="15">
      <c r="A6" s="97">
        <v>42156</v>
      </c>
      <c r="B6" s="98">
        <v>3.03</v>
      </c>
      <c r="C6" s="98">
        <v>4.544540999999995</v>
      </c>
    </row>
    <row r="7" spans="1:3" ht="15">
      <c r="A7" s="97">
        <v>42186</v>
      </c>
      <c r="B7" s="98">
        <v>0.7</v>
      </c>
      <c r="C7" s="98">
        <v>5.276352786999979</v>
      </c>
    </row>
    <row r="8" spans="1:3" ht="15">
      <c r="A8" s="97">
        <v>42217</v>
      </c>
      <c r="B8" s="98">
        <v>-0.86</v>
      </c>
      <c r="C8" s="98">
        <v>4.370976153031762</v>
      </c>
    </row>
    <row r="9" spans="1:3" ht="15">
      <c r="A9" s="97">
        <v>42248</v>
      </c>
      <c r="B9" s="98">
        <v>-3.9505630924129918</v>
      </c>
      <c r="C9" s="98">
        <v>0.24773488993892556</v>
      </c>
    </row>
    <row r="10" spans="1:3" ht="15">
      <c r="A10" s="97">
        <v>42278</v>
      </c>
      <c r="B10" s="98">
        <v>2.12</v>
      </c>
      <c r="C10" s="98">
        <v>2.3729868696056258</v>
      </c>
    </row>
    <row r="11" spans="1:3" ht="15">
      <c r="A11" s="97">
        <v>42309</v>
      </c>
      <c r="B11" s="98">
        <v>1.57</v>
      </c>
      <c r="C11" s="98">
        <v>3.980242763458449</v>
      </c>
    </row>
    <row r="12" spans="1:3" ht="15">
      <c r="A12" s="97">
        <v>42339</v>
      </c>
      <c r="B12" s="98">
        <v>-3.00483251414647</v>
      </c>
      <c r="C12" s="98">
        <v>0.8558106206136245</v>
      </c>
    </row>
    <row r="13" spans="1:3" ht="15">
      <c r="A13" s="97">
        <v>42370</v>
      </c>
      <c r="B13" s="98">
        <v>-6.107834578888715</v>
      </c>
      <c r="C13" s="98">
        <v>-5.304295455290742</v>
      </c>
    </row>
    <row r="14" spans="1:3" ht="15">
      <c r="A14" s="97">
        <v>42401</v>
      </c>
      <c r="B14" s="98">
        <v>2.87992743489927</v>
      </c>
      <c r="C14" s="98">
        <v>-2.5771278804365068</v>
      </c>
    </row>
    <row r="15" spans="1:3" ht="15">
      <c r="A15" s="97">
        <v>42430</v>
      </c>
      <c r="B15" s="98">
        <v>9.16204401013924</v>
      </c>
      <c r="C15" s="98">
        <v>6.348798539099576</v>
      </c>
    </row>
    <row r="16" spans="1:3" ht="15">
      <c r="A16" s="97">
        <v>42461</v>
      </c>
      <c r="B16" s="98">
        <v>4.6050816086151825</v>
      </c>
      <c r="C16" s="98">
        <v>11.246247501606874</v>
      </c>
    </row>
    <row r="17" spans="1:3" ht="15">
      <c r="A17" s="97">
        <v>42491</v>
      </c>
      <c r="B17" s="98">
        <v>3.744120656041477</v>
      </c>
      <c r="C17" s="98">
        <v>15.411441233385574</v>
      </c>
    </row>
    <row r="18" spans="1:8" ht="15">
      <c r="A18" s="97">
        <v>42522</v>
      </c>
      <c r="B18" s="98">
        <v>1.6001389267905544</v>
      </c>
      <c r="C18" s="98">
        <v>17.25818463053099</v>
      </c>
      <c r="H18" s="34" t="s">
        <v>62</v>
      </c>
    </row>
    <row r="19" spans="1:3" ht="15">
      <c r="A19" s="97">
        <v>42552</v>
      </c>
      <c r="B19" s="98">
        <v>5.971944132441271</v>
      </c>
      <c r="C19" s="98">
        <v>24.260777907381126</v>
      </c>
    </row>
    <row r="20" spans="1:3" ht="15">
      <c r="A20" s="97">
        <v>42583</v>
      </c>
      <c r="B20" s="98">
        <v>1.7926370543609058</v>
      </c>
      <c r="C20" s="98">
        <v>26.488322656185943</v>
      </c>
    </row>
    <row r="21" spans="1:3" ht="15">
      <c r="A21" s="97">
        <v>42614</v>
      </c>
      <c r="B21" s="98">
        <v>2.769493693092114</v>
      </c>
      <c r="C21" s="98">
        <v>29.991408774647027</v>
      </c>
    </row>
    <row r="22" spans="1:3" ht="15">
      <c r="A22" s="97">
        <v>42644</v>
      </c>
      <c r="B22" s="98">
        <v>3.8473610308086297</v>
      </c>
      <c r="C22" s="98">
        <v>34.99264757924195</v>
      </c>
    </row>
    <row r="23" spans="1:3" ht="15">
      <c r="A23" s="97">
        <v>42675</v>
      </c>
      <c r="B23" s="139">
        <v>-2.587066259438362</v>
      </c>
      <c r="C23" s="98">
        <v>31.500298340996835</v>
      </c>
    </row>
    <row r="24" spans="1:4" ht="15">
      <c r="A24" s="97">
        <v>42705</v>
      </c>
      <c r="B24" s="139">
        <v>1.4958114014794701</v>
      </c>
      <c r="C24" s="98">
        <v>33.46729479656099</v>
      </c>
      <c r="D24" s="35"/>
    </row>
    <row r="25" spans="1:4" ht="15">
      <c r="A25" s="97">
        <v>42736</v>
      </c>
      <c r="B25" s="139">
        <v>3.7584266951266034</v>
      </c>
      <c r="C25" s="98">
        <v>38.48356523345825</v>
      </c>
      <c r="D25" s="36"/>
    </row>
    <row r="26" spans="1:3" ht="15">
      <c r="A26" s="97">
        <v>42767</v>
      </c>
      <c r="B26" s="98">
        <v>4.867446464291429</v>
      </c>
      <c r="C26" s="98">
        <v>45.224178633038946</v>
      </c>
    </row>
    <row r="27" spans="1:8" ht="15">
      <c r="A27" s="97">
        <v>42795</v>
      </c>
      <c r="B27" s="98">
        <v>0.19469061443372365</v>
      </c>
      <c r="C27" s="98">
        <v>45.50691647872594</v>
      </c>
      <c r="D27" s="157"/>
      <c r="E27" s="142"/>
      <c r="F27" s="142"/>
      <c r="G27" s="142"/>
      <c r="H27" s="142"/>
    </row>
    <row r="28" spans="1:10" ht="15">
      <c r="A28" s="97">
        <v>42826</v>
      </c>
      <c r="B28" s="98">
        <v>0.1495466866062231</v>
      </c>
      <c r="C28" s="98">
        <v>45.72451725110275</v>
      </c>
      <c r="D28" s="158"/>
      <c r="E28" s="159"/>
      <c r="F28" s="159"/>
      <c r="G28" s="142"/>
      <c r="H28" s="142"/>
      <c r="I28" s="36"/>
      <c r="J28" s="36"/>
    </row>
    <row r="29" spans="1:8" ht="15">
      <c r="A29" s="97">
        <v>42856</v>
      </c>
      <c r="B29" s="98">
        <v>1.02659822678489</v>
      </c>
      <c r="C29" s="98">
        <v>47.220522561193405</v>
      </c>
      <c r="D29" s="158"/>
      <c r="E29" s="159"/>
      <c r="F29" s="159"/>
      <c r="G29" s="159"/>
      <c r="H29" s="142"/>
    </row>
    <row r="30" spans="1:8" ht="15">
      <c r="A30" s="97">
        <v>42887</v>
      </c>
      <c r="B30" s="98">
        <v>0.8455086908958246</v>
      </c>
      <c r="C30" s="98">
        <v>48.4652848742306</v>
      </c>
      <c r="D30" s="142"/>
      <c r="E30" s="160"/>
      <c r="F30" s="158"/>
      <c r="G30" s="159"/>
      <c r="H30" s="142"/>
    </row>
    <row r="31" spans="1:8" ht="15">
      <c r="A31" s="97">
        <v>42917</v>
      </c>
      <c r="B31" s="98">
        <v>-0.383291388238008</v>
      </c>
      <c r="C31" s="98">
        <f>SUMPRODUCT(PRODUCT($B$6:B31/100+1)*100-100)</f>
        <v>45.753651545072074</v>
      </c>
      <c r="D31" s="161"/>
      <c r="E31" s="142"/>
      <c r="F31" s="142"/>
      <c r="G31" s="142"/>
      <c r="H31" s="142"/>
    </row>
    <row r="32" spans="4:8" ht="14.25">
      <c r="D32" s="159"/>
      <c r="E32" s="159"/>
      <c r="F32" s="160"/>
      <c r="G32" s="132"/>
      <c r="H32" s="142"/>
    </row>
    <row r="33" spans="4:8" ht="14.25">
      <c r="D33" s="159"/>
      <c r="E33" s="142"/>
      <c r="F33" s="160"/>
      <c r="G33" s="132"/>
      <c r="H33" s="142"/>
    </row>
    <row r="34" spans="3:8" ht="14.25">
      <c r="C34" s="131"/>
      <c r="D34" s="158"/>
      <c r="E34" s="158"/>
      <c r="F34" s="159"/>
      <c r="G34" s="159"/>
      <c r="H34" s="142"/>
    </row>
    <row r="35" spans="4:5" ht="15">
      <c r="D35" s="140"/>
      <c r="E35" s="132"/>
    </row>
    <row r="37" ht="12.75">
      <c r="E37" s="141"/>
    </row>
    <row r="41" spans="5:6" ht="15">
      <c r="E41" s="140"/>
      <c r="F41" s="142"/>
    </row>
    <row r="42" spans="5:6" ht="15">
      <c r="E42" s="140"/>
      <c r="F42" s="142"/>
    </row>
  </sheetData>
  <sheetProtection/>
  <mergeCells count="1">
    <mergeCell ref="A1:H1"/>
  </mergeCells>
  <printOptions/>
  <pageMargins left="0.511811024" right="0.511811024" top="0.787401575" bottom="0.787401575" header="0.31496062" footer="0.31496062"/>
  <pageSetup orientation="portrait" paperSize="9" r:id="rId2"/>
  <ignoredErrors>
    <ignoredError sqref="C5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67"/>
  <sheetViews>
    <sheetView showRowColHeaders="0" zoomScale="53" zoomScaleNormal="53" zoomScalePageLayoutView="0" workbookViewId="0" topLeftCell="A7">
      <selection activeCell="A1" sqref="A1:AD1"/>
    </sheetView>
  </sheetViews>
  <sheetFormatPr defaultColWidth="8.8515625" defaultRowHeight="12.75"/>
  <cols>
    <col min="1" max="1" width="27.140625" style="49" customWidth="1"/>
    <col min="2" max="2" width="24.140625" style="49" customWidth="1"/>
    <col min="3" max="3" width="11.140625" style="49" customWidth="1"/>
    <col min="4" max="5" width="10.8515625" style="49" customWidth="1"/>
    <col min="6" max="9" width="11.00390625" style="49" customWidth="1"/>
    <col min="10" max="10" width="12.421875" style="49" customWidth="1"/>
    <col min="11" max="11" width="11.140625" style="49" customWidth="1"/>
    <col min="12" max="12" width="11.8515625" style="49" customWidth="1"/>
    <col min="13" max="13" width="12.421875" style="49" customWidth="1"/>
    <col min="14" max="14" width="13.00390625" style="49" customWidth="1"/>
    <col min="15" max="15" width="3.00390625" style="49" customWidth="1"/>
    <col min="16" max="16" width="41.7109375" style="49" customWidth="1"/>
    <col min="17" max="17" width="19.421875" style="49" customWidth="1"/>
    <col min="18" max="18" width="10.140625" style="49" customWidth="1"/>
    <col min="19" max="19" width="7.28125" style="49" customWidth="1"/>
    <col min="20" max="20" width="2.7109375" style="49" customWidth="1"/>
    <col min="21" max="21" width="11.00390625" style="49" customWidth="1"/>
    <col min="22" max="22" width="7.7109375" style="49" customWidth="1"/>
    <col min="23" max="23" width="5.7109375" style="49" customWidth="1"/>
    <col min="24" max="24" width="6.8515625" style="49" customWidth="1"/>
    <col min="25" max="25" width="1.28515625" style="49" customWidth="1"/>
    <col min="26" max="26" width="2.00390625" style="49" customWidth="1"/>
    <col min="27" max="27" width="1.1484375" style="49" customWidth="1"/>
    <col min="28" max="28" width="1.8515625" style="49" customWidth="1"/>
    <col min="29" max="29" width="10.7109375" style="49" customWidth="1"/>
    <col min="30" max="30" width="8.421875" style="49" customWidth="1"/>
    <col min="31" max="31" width="2.28125" style="49" customWidth="1"/>
    <col min="32" max="32" width="2.8515625" style="49" customWidth="1"/>
    <col min="33" max="33" width="4.140625" style="49" customWidth="1"/>
    <col min="34" max="16384" width="8.8515625" style="49" customWidth="1"/>
  </cols>
  <sheetData>
    <row r="1" spans="1:33" ht="19.5" customHeight="1">
      <c r="A1" s="176" t="s">
        <v>68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99"/>
      <c r="AF1" s="99"/>
      <c r="AG1" s="100"/>
    </row>
    <row r="2" ht="30" customHeight="1">
      <c r="A2" s="48"/>
    </row>
    <row r="3" spans="1:32" ht="15" customHeight="1">
      <c r="A3" s="101"/>
      <c r="B3" s="102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</row>
    <row r="4" spans="1:32" ht="24.75" customHeight="1">
      <c r="A4" s="103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9"/>
      <c r="V4" s="9"/>
      <c r="W4" s="9"/>
      <c r="X4" s="9"/>
      <c r="Y4" s="9"/>
      <c r="Z4" s="9"/>
      <c r="AA4" s="9"/>
      <c r="AB4" s="9"/>
      <c r="AC4" s="104"/>
      <c r="AD4" s="105"/>
      <c r="AE4" s="9"/>
      <c r="AF4" s="101"/>
    </row>
    <row r="5" spans="3:32" ht="34.5" customHeight="1">
      <c r="C5" s="27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9"/>
      <c r="V5" s="9"/>
      <c r="W5" s="9"/>
      <c r="X5" s="9"/>
      <c r="Y5" s="9"/>
      <c r="Z5" s="9"/>
      <c r="AA5" s="9"/>
      <c r="AB5" s="9"/>
      <c r="AC5" s="104"/>
      <c r="AD5" s="105"/>
      <c r="AE5" s="9"/>
      <c r="AF5" s="101"/>
    </row>
    <row r="6" spans="1:32" ht="22.5" customHeight="1">
      <c r="A6" s="101"/>
      <c r="B6" s="20"/>
      <c r="C6" s="27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96"/>
      <c r="R6" s="196"/>
      <c r="S6" s="196"/>
      <c r="T6" s="101"/>
      <c r="U6" s="9"/>
      <c r="V6" s="9"/>
      <c r="W6" s="9"/>
      <c r="X6" s="9"/>
      <c r="Y6" s="9"/>
      <c r="Z6" s="9"/>
      <c r="AA6" s="9"/>
      <c r="AB6" s="9"/>
      <c r="AC6" s="104"/>
      <c r="AD6" s="105"/>
      <c r="AE6" s="9"/>
      <c r="AF6" s="101"/>
    </row>
    <row r="7" spans="1:32" ht="22.5" customHeight="1">
      <c r="A7" s="101"/>
      <c r="B7" s="21"/>
      <c r="C7" s="27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9"/>
      <c r="V7" s="9"/>
      <c r="W7" s="9"/>
      <c r="X7" s="9"/>
      <c r="Y7" s="9"/>
      <c r="Z7" s="9"/>
      <c r="AA7" s="9"/>
      <c r="AB7" s="9"/>
      <c r="AC7" s="104"/>
      <c r="AD7" s="105"/>
      <c r="AE7" s="9"/>
      <c r="AF7" s="101"/>
    </row>
    <row r="8" spans="1:32" ht="22.5" customHeight="1">
      <c r="A8" s="101"/>
      <c r="B8" s="22"/>
      <c r="C8" s="27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9"/>
      <c r="V8" s="9"/>
      <c r="W8" s="9"/>
      <c r="X8" s="9"/>
      <c r="Y8" s="9"/>
      <c r="Z8" s="9"/>
      <c r="AA8" s="9"/>
      <c r="AB8" s="9"/>
      <c r="AC8" s="104"/>
      <c r="AD8" s="105"/>
      <c r="AE8" s="9"/>
      <c r="AF8" s="101"/>
    </row>
    <row r="9" spans="1:32" ht="22.5" customHeight="1">
      <c r="A9" s="101"/>
      <c r="B9" s="23"/>
      <c r="C9" s="27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9"/>
      <c r="V9" s="9"/>
      <c r="W9" s="9"/>
      <c r="X9" s="9"/>
      <c r="Y9" s="9"/>
      <c r="Z9" s="9"/>
      <c r="AA9" s="9"/>
      <c r="AB9" s="9"/>
      <c r="AC9" s="104"/>
      <c r="AD9" s="105"/>
      <c r="AE9" s="9"/>
      <c r="AF9" s="101"/>
    </row>
    <row r="10" spans="1:32" ht="14.25" customHeight="1">
      <c r="A10" s="101"/>
      <c r="B10" s="24"/>
      <c r="C10" s="27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9"/>
      <c r="V10" s="9"/>
      <c r="W10" s="9"/>
      <c r="X10" s="9"/>
      <c r="Y10" s="9"/>
      <c r="Z10" s="9"/>
      <c r="AA10" s="9"/>
      <c r="AB10" s="9"/>
      <c r="AC10" s="104"/>
      <c r="AD10" s="105"/>
      <c r="AE10" s="9"/>
      <c r="AF10" s="101"/>
    </row>
    <row r="11" spans="1:32" ht="22.5" customHeight="1">
      <c r="A11" s="101"/>
      <c r="B11" s="25"/>
      <c r="C11" s="27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9"/>
      <c r="V11" s="9"/>
      <c r="W11" s="9"/>
      <c r="X11" s="9"/>
      <c r="Y11" s="9"/>
      <c r="Z11" s="9"/>
      <c r="AA11" s="9"/>
      <c r="AB11" s="9"/>
      <c r="AC11" s="104"/>
      <c r="AD11" s="105"/>
      <c r="AE11" s="9"/>
      <c r="AF11" s="101"/>
    </row>
    <row r="12" spans="1:32" ht="22.5" customHeight="1">
      <c r="A12" s="101"/>
      <c r="B12" s="26"/>
      <c r="C12" s="27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9"/>
      <c r="V12" s="9"/>
      <c r="W12" s="9"/>
      <c r="X12" s="9"/>
      <c r="Y12" s="9"/>
      <c r="Z12" s="9"/>
      <c r="AA12" s="9"/>
      <c r="AB12" s="9"/>
      <c r="AC12" s="104"/>
      <c r="AD12" s="105"/>
      <c r="AE12" s="9"/>
      <c r="AF12" s="101"/>
    </row>
    <row r="13" spans="1:32" ht="22.5" customHeight="1">
      <c r="A13" s="101"/>
      <c r="B13" s="26"/>
      <c r="C13" s="27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9"/>
      <c r="V13" s="9"/>
      <c r="W13" s="9"/>
      <c r="X13" s="9"/>
      <c r="Y13" s="9"/>
      <c r="Z13" s="9"/>
      <c r="AA13" s="9"/>
      <c r="AB13" s="9"/>
      <c r="AC13" s="104"/>
      <c r="AD13" s="105"/>
      <c r="AE13" s="9"/>
      <c r="AF13" s="101"/>
    </row>
    <row r="14" spans="1:32" ht="22.5" customHeight="1">
      <c r="A14" s="101"/>
      <c r="B14" s="26"/>
      <c r="C14" s="27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9"/>
      <c r="V14" s="9"/>
      <c r="W14" s="9"/>
      <c r="X14" s="9"/>
      <c r="Y14" s="9"/>
      <c r="Z14" s="9"/>
      <c r="AA14" s="9"/>
      <c r="AB14" s="9"/>
      <c r="AC14" s="104"/>
      <c r="AD14" s="105"/>
      <c r="AE14" s="9"/>
      <c r="AF14" s="101"/>
    </row>
    <row r="15" spans="1:32" ht="22.5" customHeight="1">
      <c r="A15" s="101"/>
      <c r="B15" s="26"/>
      <c r="C15" s="27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9"/>
      <c r="V15" s="9"/>
      <c r="W15" s="9"/>
      <c r="X15" s="9"/>
      <c r="Y15" s="9"/>
      <c r="Z15" s="9"/>
      <c r="AA15" s="9"/>
      <c r="AB15" s="9"/>
      <c r="AC15" s="104"/>
      <c r="AD15" s="105"/>
      <c r="AE15" s="9"/>
      <c r="AF15" s="101"/>
    </row>
    <row r="16" spans="1:32" ht="22.5" customHeight="1">
      <c r="A16" s="101"/>
      <c r="B16" s="26"/>
      <c r="C16" s="27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9"/>
      <c r="V16" s="9"/>
      <c r="W16" s="9"/>
      <c r="X16" s="9"/>
      <c r="Y16" s="9"/>
      <c r="Z16" s="9"/>
      <c r="AA16" s="9"/>
      <c r="AB16" s="9"/>
      <c r="AC16" s="104"/>
      <c r="AD16" s="105"/>
      <c r="AE16" s="9"/>
      <c r="AF16" s="101"/>
    </row>
    <row r="17" spans="1:32" ht="26.25">
      <c r="A17" s="101"/>
      <c r="B17" s="26"/>
      <c r="C17" s="27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9"/>
      <c r="V17" s="9"/>
      <c r="W17" s="9"/>
      <c r="X17" s="9"/>
      <c r="Y17" s="9"/>
      <c r="Z17" s="9"/>
      <c r="AA17" s="9"/>
      <c r="AB17" s="9"/>
      <c r="AC17" s="10"/>
      <c r="AD17" s="106"/>
      <c r="AE17" s="9"/>
      <c r="AF17" s="101"/>
    </row>
    <row r="18" spans="1:32" ht="22.5" customHeight="1">
      <c r="A18" s="101"/>
      <c r="B18" s="26"/>
      <c r="C18" s="27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9"/>
      <c r="V18" s="9"/>
      <c r="W18" s="9"/>
      <c r="X18" s="9"/>
      <c r="Y18" s="9"/>
      <c r="Z18" s="9"/>
      <c r="AA18" s="9"/>
      <c r="AB18" s="9"/>
      <c r="AC18" s="10"/>
      <c r="AD18" s="106"/>
      <c r="AE18" s="9"/>
      <c r="AF18" s="101"/>
    </row>
    <row r="19" spans="1:32" ht="22.5" customHeight="1">
      <c r="A19" s="101"/>
      <c r="B19" s="26"/>
      <c r="C19" s="27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9"/>
      <c r="V19" s="9"/>
      <c r="W19" s="9"/>
      <c r="X19" s="9"/>
      <c r="Y19" s="9"/>
      <c r="Z19" s="9"/>
      <c r="AA19" s="9"/>
      <c r="AB19" s="9"/>
      <c r="AC19" s="10"/>
      <c r="AD19" s="106"/>
      <c r="AE19" s="9"/>
      <c r="AF19" s="101"/>
    </row>
    <row r="20" spans="1:32" ht="22.5" customHeight="1">
      <c r="A20" s="101"/>
      <c r="B20" s="26"/>
      <c r="C20" s="27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9"/>
      <c r="V20" s="9"/>
      <c r="W20" s="9"/>
      <c r="X20" s="9"/>
      <c r="Y20" s="9"/>
      <c r="Z20" s="9"/>
      <c r="AA20" s="9"/>
      <c r="AB20" s="9"/>
      <c r="AC20" s="10"/>
      <c r="AD20" s="106"/>
      <c r="AE20" s="9"/>
      <c r="AF20" s="101"/>
    </row>
    <row r="21" spans="1:32" ht="22.5" customHeight="1">
      <c r="A21" s="101"/>
      <c r="B21" s="26"/>
      <c r="C21" s="27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9"/>
      <c r="V21" s="9"/>
      <c r="W21" s="9"/>
      <c r="X21" s="9"/>
      <c r="Y21" s="9"/>
      <c r="Z21" s="9"/>
      <c r="AA21" s="9"/>
      <c r="AB21" s="9"/>
      <c r="AC21" s="10"/>
      <c r="AD21" s="106"/>
      <c r="AE21" s="9"/>
      <c r="AF21" s="101"/>
    </row>
    <row r="22" spans="1:32" ht="22.5" customHeight="1">
      <c r="A22" s="101"/>
      <c r="B22" s="26"/>
      <c r="C22" s="27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9"/>
      <c r="V22" s="9"/>
      <c r="W22" s="9"/>
      <c r="X22" s="9"/>
      <c r="Y22" s="9"/>
      <c r="Z22" s="9"/>
      <c r="AA22" s="9"/>
      <c r="AB22" s="9"/>
      <c r="AC22" s="10"/>
      <c r="AD22" s="106"/>
      <c r="AE22" s="9"/>
      <c r="AF22" s="101"/>
    </row>
    <row r="23" spans="1:32" ht="22.5" customHeight="1">
      <c r="A23" s="101"/>
      <c r="B23" s="26"/>
      <c r="C23" s="27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9"/>
      <c r="V23" s="9"/>
      <c r="W23" s="9"/>
      <c r="X23" s="9"/>
      <c r="Y23" s="9"/>
      <c r="Z23" s="9"/>
      <c r="AA23" s="9"/>
      <c r="AB23" s="9"/>
      <c r="AC23" s="10"/>
      <c r="AD23" s="106"/>
      <c r="AE23" s="9"/>
      <c r="AF23" s="101"/>
    </row>
    <row r="24" spans="1:32" ht="22.5" customHeight="1">
      <c r="A24" s="101"/>
      <c r="B24" s="27"/>
      <c r="C24" s="27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9"/>
      <c r="V24" s="9"/>
      <c r="W24" s="9"/>
      <c r="X24" s="9"/>
      <c r="Y24" s="9"/>
      <c r="Z24" s="9"/>
      <c r="AA24" s="9"/>
      <c r="AB24" s="9"/>
      <c r="AC24" s="10"/>
      <c r="AD24" s="106"/>
      <c r="AE24" s="9"/>
      <c r="AF24" s="101"/>
    </row>
    <row r="25" spans="1:32" ht="22.5" customHeight="1">
      <c r="A25" s="101"/>
      <c r="B25" s="27"/>
      <c r="C25" s="27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9"/>
      <c r="V25" s="9"/>
      <c r="W25" s="9"/>
      <c r="X25" s="9"/>
      <c r="Y25" s="9"/>
      <c r="Z25" s="9"/>
      <c r="AA25" s="9"/>
      <c r="AB25" s="9"/>
      <c r="AC25" s="10"/>
      <c r="AD25" s="106"/>
      <c r="AE25" s="9"/>
      <c r="AF25" s="101"/>
    </row>
    <row r="26" spans="1:32" ht="22.5" customHeight="1">
      <c r="A26" s="101"/>
      <c r="B26" s="27"/>
      <c r="C26" s="27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9"/>
      <c r="V26" s="9"/>
      <c r="W26" s="9"/>
      <c r="X26" s="9"/>
      <c r="Y26" s="9"/>
      <c r="Z26" s="9"/>
      <c r="AA26" s="9"/>
      <c r="AB26" s="9"/>
      <c r="AC26" s="10"/>
      <c r="AD26" s="106"/>
      <c r="AE26" s="9"/>
      <c r="AF26" s="101"/>
    </row>
    <row r="27" spans="1:32" ht="22.5" customHeight="1">
      <c r="A27" s="101"/>
      <c r="B27" s="27"/>
      <c r="C27" s="27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9"/>
      <c r="V27" s="9"/>
      <c r="W27" s="9"/>
      <c r="X27" s="9"/>
      <c r="Y27" s="9"/>
      <c r="Z27" s="9"/>
      <c r="AA27" s="9"/>
      <c r="AB27" s="9"/>
      <c r="AC27" s="10"/>
      <c r="AD27" s="106"/>
      <c r="AE27" s="9"/>
      <c r="AF27" s="101"/>
    </row>
    <row r="28" spans="1:32" ht="22.5" customHeight="1">
      <c r="A28" s="101"/>
      <c r="B28" s="27"/>
      <c r="C28" s="27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9"/>
      <c r="V28" s="9"/>
      <c r="W28" s="9"/>
      <c r="X28" s="9"/>
      <c r="Y28" s="9"/>
      <c r="Z28" s="9"/>
      <c r="AA28" s="9"/>
      <c r="AB28" s="9"/>
      <c r="AC28" s="10"/>
      <c r="AD28" s="106"/>
      <c r="AE28" s="9"/>
      <c r="AF28" s="101"/>
    </row>
    <row r="29" spans="1:32" ht="22.5" customHeight="1">
      <c r="A29" s="163"/>
      <c r="B29" s="27"/>
      <c r="C29" s="27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9"/>
      <c r="V29" s="9"/>
      <c r="W29" s="9"/>
      <c r="X29" s="9"/>
      <c r="Y29" s="9"/>
      <c r="Z29" s="9"/>
      <c r="AA29" s="9"/>
      <c r="AB29" s="9"/>
      <c r="AC29" s="10"/>
      <c r="AD29" s="164"/>
      <c r="AE29" s="9"/>
      <c r="AF29" s="101"/>
    </row>
    <row r="30" spans="1:32" ht="22.5" customHeight="1">
      <c r="A30" s="163"/>
      <c r="B30" s="27"/>
      <c r="C30" s="27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9"/>
      <c r="V30" s="9"/>
      <c r="W30" s="9"/>
      <c r="X30" s="9"/>
      <c r="Y30" s="9"/>
      <c r="Z30" s="9"/>
      <c r="AA30" s="9"/>
      <c r="AB30" s="9"/>
      <c r="AC30" s="10"/>
      <c r="AD30" s="164"/>
      <c r="AE30" s="9"/>
      <c r="AF30" s="101"/>
    </row>
    <row r="31" spans="1:32" ht="22.5" customHeight="1">
      <c r="A31" s="163"/>
      <c r="B31" s="27"/>
      <c r="C31" s="27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9"/>
      <c r="V31" s="9"/>
      <c r="W31" s="9"/>
      <c r="X31" s="9"/>
      <c r="Y31" s="9"/>
      <c r="Z31" s="9"/>
      <c r="AA31" s="9"/>
      <c r="AB31" s="9"/>
      <c r="AC31" s="10"/>
      <c r="AD31" s="164"/>
      <c r="AE31" s="9"/>
      <c r="AF31" s="101"/>
    </row>
    <row r="32" spans="1:32" ht="22.5" customHeight="1">
      <c r="A32" s="163"/>
      <c r="B32" s="27"/>
      <c r="C32" s="27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9"/>
      <c r="V32" s="9"/>
      <c r="W32" s="9"/>
      <c r="X32" s="9"/>
      <c r="Y32" s="9"/>
      <c r="Z32" s="9"/>
      <c r="AA32" s="9"/>
      <c r="AB32" s="9"/>
      <c r="AC32" s="10"/>
      <c r="AD32" s="164"/>
      <c r="AE32" s="9"/>
      <c r="AF32" s="101"/>
    </row>
    <row r="33" spans="1:32" ht="22.5" customHeight="1">
      <c r="A33" s="163"/>
      <c r="B33" s="27"/>
      <c r="C33" s="27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9"/>
      <c r="V33" s="9"/>
      <c r="W33" s="9"/>
      <c r="X33" s="9"/>
      <c r="Y33" s="9"/>
      <c r="Z33" s="9"/>
      <c r="AA33" s="9"/>
      <c r="AB33" s="9"/>
      <c r="AC33" s="10"/>
      <c r="AD33" s="164"/>
      <c r="AE33" s="9"/>
      <c r="AF33" s="101"/>
    </row>
    <row r="34" spans="1:32" ht="22.5" customHeight="1">
      <c r="A34" s="163"/>
      <c r="B34" s="27"/>
      <c r="C34" s="27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9"/>
      <c r="V34" s="9"/>
      <c r="W34" s="9"/>
      <c r="X34" s="9"/>
      <c r="Y34" s="9"/>
      <c r="Z34" s="9"/>
      <c r="AA34" s="9"/>
      <c r="AB34" s="9"/>
      <c r="AC34" s="10"/>
      <c r="AD34" s="164"/>
      <c r="AE34" s="9"/>
      <c r="AF34" s="101"/>
    </row>
    <row r="35" spans="1:32" ht="22.5" customHeight="1">
      <c r="A35" s="163"/>
      <c r="B35" s="27"/>
      <c r="C35" s="27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9"/>
      <c r="V35" s="9"/>
      <c r="W35" s="9"/>
      <c r="X35" s="9"/>
      <c r="Y35" s="9"/>
      <c r="Z35" s="9"/>
      <c r="AA35" s="9"/>
      <c r="AB35" s="9"/>
      <c r="AC35" s="10"/>
      <c r="AD35" s="164"/>
      <c r="AE35" s="9"/>
      <c r="AF35" s="101"/>
    </row>
    <row r="36" spans="1:32" ht="22.5" customHeight="1">
      <c r="A36" s="163"/>
      <c r="B36" s="27"/>
      <c r="C36" s="27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9"/>
      <c r="V36" s="9"/>
      <c r="W36" s="9"/>
      <c r="X36" s="9"/>
      <c r="Y36" s="9"/>
      <c r="Z36" s="9"/>
      <c r="AA36" s="9"/>
      <c r="AB36" s="9"/>
      <c r="AC36" s="10"/>
      <c r="AD36" s="164"/>
      <c r="AE36" s="9"/>
      <c r="AF36" s="101"/>
    </row>
    <row r="37" spans="1:32" ht="22.5" customHeight="1">
      <c r="A37" s="163"/>
      <c r="B37" s="27"/>
      <c r="C37" s="27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9"/>
      <c r="V37" s="9"/>
      <c r="W37" s="9"/>
      <c r="X37" s="9"/>
      <c r="Y37" s="9"/>
      <c r="Z37" s="9"/>
      <c r="AA37" s="9"/>
      <c r="AB37" s="9"/>
      <c r="AC37" s="10"/>
      <c r="AD37" s="164"/>
      <c r="AE37" s="9"/>
      <c r="AF37" s="101"/>
    </row>
    <row r="38" spans="1:32" ht="22.5" customHeight="1">
      <c r="A38" s="163"/>
      <c r="B38" s="27"/>
      <c r="C38" s="27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9"/>
      <c r="V38" s="9"/>
      <c r="W38" s="9"/>
      <c r="X38" s="9"/>
      <c r="Y38" s="9"/>
      <c r="Z38" s="9"/>
      <c r="AA38" s="9"/>
      <c r="AB38" s="9"/>
      <c r="AC38" s="10"/>
      <c r="AD38" s="164"/>
      <c r="AE38" s="9"/>
      <c r="AF38" s="101"/>
    </row>
    <row r="39" spans="1:32" ht="22.5" customHeight="1">
      <c r="A39" s="163"/>
      <c r="B39" s="27"/>
      <c r="C39" s="27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9"/>
      <c r="V39" s="9"/>
      <c r="W39" s="9"/>
      <c r="X39" s="9"/>
      <c r="Y39" s="9"/>
      <c r="Z39" s="9"/>
      <c r="AA39" s="9"/>
      <c r="AB39" s="9"/>
      <c r="AC39" s="10"/>
      <c r="AD39" s="164"/>
      <c r="AE39" s="9"/>
      <c r="AF39" s="101"/>
    </row>
    <row r="40" spans="1:32" ht="22.5" customHeight="1">
      <c r="A40" s="163"/>
      <c r="B40" s="27"/>
      <c r="C40" s="27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9"/>
      <c r="V40" s="9"/>
      <c r="W40" s="9"/>
      <c r="X40" s="9"/>
      <c r="Y40" s="9"/>
      <c r="Z40" s="9"/>
      <c r="AA40" s="9"/>
      <c r="AB40" s="9"/>
      <c r="AC40" s="10"/>
      <c r="AD40" s="164"/>
      <c r="AE40" s="9"/>
      <c r="AF40" s="101"/>
    </row>
    <row r="41" spans="1:32" ht="22.5" customHeight="1">
      <c r="A41" s="163"/>
      <c r="B41" s="27"/>
      <c r="C41" s="27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9"/>
      <c r="V41" s="9"/>
      <c r="W41" s="9"/>
      <c r="X41" s="9"/>
      <c r="Y41" s="9"/>
      <c r="Z41" s="9"/>
      <c r="AA41" s="9"/>
      <c r="AB41" s="9"/>
      <c r="AC41" s="10"/>
      <c r="AD41" s="164"/>
      <c r="AE41" s="9"/>
      <c r="AF41" s="101"/>
    </row>
    <row r="42" spans="1:32" ht="22.5" customHeight="1">
      <c r="A42" s="163"/>
      <c r="B42" s="27"/>
      <c r="C42" s="27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9"/>
      <c r="V42" s="9"/>
      <c r="W42" s="9"/>
      <c r="X42" s="9"/>
      <c r="Y42" s="9"/>
      <c r="Z42" s="9"/>
      <c r="AA42" s="9"/>
      <c r="AB42" s="9"/>
      <c r="AC42" s="10"/>
      <c r="AD42" s="164"/>
      <c r="AE42" s="9"/>
      <c r="AF42" s="101"/>
    </row>
    <row r="43" spans="1:32" ht="22.5" customHeigh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1"/>
      <c r="V43" s="11"/>
      <c r="W43" s="11"/>
      <c r="X43" s="11"/>
      <c r="Y43" s="9"/>
      <c r="Z43" s="9"/>
      <c r="AA43" s="9"/>
      <c r="AB43" s="9"/>
      <c r="AC43" s="12"/>
      <c r="AD43" s="165"/>
      <c r="AE43" s="9"/>
      <c r="AF43" s="101"/>
    </row>
    <row r="44" spans="1:32" ht="22.5" customHeight="1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9"/>
      <c r="V44" s="9"/>
      <c r="W44" s="9"/>
      <c r="X44" s="9"/>
      <c r="Y44" s="9"/>
      <c r="Z44" s="9"/>
      <c r="AA44" s="9"/>
      <c r="AB44" s="9"/>
      <c r="AC44" s="12"/>
      <c r="AD44" s="165"/>
      <c r="AE44" s="9"/>
      <c r="AF44" s="101"/>
    </row>
    <row r="45" spans="1:32" ht="22.5" customHeight="1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9"/>
      <c r="AF45" s="101"/>
    </row>
    <row r="46" spans="1:32" ht="22.5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8"/>
      <c r="Q46" s="108"/>
      <c r="R46" s="108"/>
      <c r="S46" s="101"/>
      <c r="T46" s="101"/>
      <c r="U46" s="9"/>
      <c r="V46" s="9"/>
      <c r="W46" s="9"/>
      <c r="X46" s="9"/>
      <c r="Y46" s="9"/>
      <c r="Z46" s="9"/>
      <c r="AA46" s="9"/>
      <c r="AB46" s="9"/>
      <c r="AC46" s="12"/>
      <c r="AD46" s="107"/>
      <c r="AE46" s="9"/>
      <c r="AF46" s="101"/>
    </row>
    <row r="47" spans="1:32" ht="22.5" customHeight="1">
      <c r="A47" s="101"/>
      <c r="B47" s="109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101"/>
    </row>
    <row r="48" spans="31:32" ht="22.5" customHeight="1">
      <c r="AE48" s="101"/>
      <c r="AF48" s="101"/>
    </row>
    <row r="49" spans="1:33" ht="22.5" customHeight="1">
      <c r="A49" s="101"/>
      <c r="B49" s="101"/>
      <c r="C49" s="13"/>
      <c r="D49" s="13"/>
      <c r="E49" s="13"/>
      <c r="F49" s="110"/>
      <c r="G49" s="110"/>
      <c r="H49" s="10"/>
      <c r="I49" s="10"/>
      <c r="J49" s="10"/>
      <c r="K49" s="10"/>
      <c r="L49" s="10"/>
      <c r="M49" s="14"/>
      <c r="N49" s="101"/>
      <c r="O49" s="101"/>
      <c r="P49" s="101"/>
      <c r="Q49" s="101"/>
      <c r="R49" s="101"/>
      <c r="S49" s="101"/>
      <c r="T49" s="101"/>
      <c r="U49" s="195"/>
      <c r="V49" s="195"/>
      <c r="W49" s="195"/>
      <c r="X49" s="195"/>
      <c r="Y49" s="101"/>
      <c r="Z49" s="101"/>
      <c r="AA49" s="101"/>
      <c r="AB49" s="101"/>
      <c r="AC49" s="104"/>
      <c r="AD49" s="105"/>
      <c r="AE49" s="101"/>
      <c r="AF49" s="101"/>
      <c r="AG49" s="101"/>
    </row>
    <row r="50" spans="1:33" ht="22.5" customHeight="1">
      <c r="A50" s="101"/>
      <c r="B50" s="101"/>
      <c r="C50" s="111"/>
      <c r="D50" s="112"/>
      <c r="E50" s="112"/>
      <c r="F50" s="113"/>
      <c r="G50" s="113"/>
      <c r="H50" s="113"/>
      <c r="I50" s="113"/>
      <c r="J50" s="113"/>
      <c r="K50" s="113"/>
      <c r="L50" s="113"/>
      <c r="M50" s="15"/>
      <c r="N50" s="101"/>
      <c r="O50" s="101"/>
      <c r="P50" s="101"/>
      <c r="Q50" s="101"/>
      <c r="R50" s="101"/>
      <c r="S50" s="101"/>
      <c r="T50" s="101"/>
      <c r="U50" s="114"/>
      <c r="V50" s="114"/>
      <c r="W50" s="114"/>
      <c r="X50" s="114"/>
      <c r="Y50" s="101"/>
      <c r="Z50" s="101"/>
      <c r="AA50" s="101"/>
      <c r="AB50" s="101"/>
      <c r="AC50" s="104"/>
      <c r="AD50" s="105"/>
      <c r="AE50" s="101"/>
      <c r="AF50" s="101"/>
      <c r="AG50" s="101"/>
    </row>
    <row r="51" spans="1:33" ht="22.5" customHeight="1">
      <c r="A51" s="101"/>
      <c r="B51" s="101"/>
      <c r="C51" s="111"/>
      <c r="D51" s="112"/>
      <c r="E51" s="112"/>
      <c r="F51" s="113"/>
      <c r="G51" s="113"/>
      <c r="H51" s="113"/>
      <c r="I51" s="113"/>
      <c r="J51" s="113"/>
      <c r="K51" s="113"/>
      <c r="L51" s="113"/>
      <c r="M51" s="15"/>
      <c r="N51" s="101"/>
      <c r="O51" s="101"/>
      <c r="P51" s="101"/>
      <c r="Q51" s="101"/>
      <c r="R51" s="101"/>
      <c r="S51" s="101"/>
      <c r="T51" s="101"/>
      <c r="U51" s="115"/>
      <c r="V51" s="115"/>
      <c r="W51" s="116"/>
      <c r="X51" s="116"/>
      <c r="Y51" s="101"/>
      <c r="Z51" s="101"/>
      <c r="AA51" s="101"/>
      <c r="AB51" s="101"/>
      <c r="AC51" s="104"/>
      <c r="AD51" s="105"/>
      <c r="AE51" s="101"/>
      <c r="AF51" s="101"/>
      <c r="AG51" s="101"/>
    </row>
    <row r="52" spans="1:33" ht="22.5" customHeight="1">
      <c r="A52" s="101"/>
      <c r="B52" s="101"/>
      <c r="C52" s="111"/>
      <c r="D52" s="112"/>
      <c r="E52" s="112"/>
      <c r="F52" s="113"/>
      <c r="G52" s="113"/>
      <c r="H52" s="113"/>
      <c r="I52" s="113"/>
      <c r="J52" s="113"/>
      <c r="K52" s="113"/>
      <c r="L52" s="113"/>
      <c r="M52" s="15"/>
      <c r="N52" s="101"/>
      <c r="O52" s="101"/>
      <c r="P52" s="101"/>
      <c r="Q52" s="101"/>
      <c r="R52" s="101"/>
      <c r="S52" s="101"/>
      <c r="T52" s="101"/>
      <c r="U52" s="115"/>
      <c r="V52" s="115"/>
      <c r="W52" s="116"/>
      <c r="X52" s="116"/>
      <c r="Y52" s="101"/>
      <c r="Z52" s="101"/>
      <c r="AA52" s="101"/>
      <c r="AB52" s="101"/>
      <c r="AC52" s="104"/>
      <c r="AD52" s="105"/>
      <c r="AE52" s="101"/>
      <c r="AF52" s="101"/>
      <c r="AG52" s="101"/>
    </row>
    <row r="53" spans="1:33" ht="22.5" customHeight="1">
      <c r="A53" s="101"/>
      <c r="B53" s="101"/>
      <c r="C53" s="111"/>
      <c r="D53" s="112"/>
      <c r="E53" s="112"/>
      <c r="F53" s="113"/>
      <c r="G53" s="113"/>
      <c r="H53" s="113"/>
      <c r="I53" s="113"/>
      <c r="J53" s="113"/>
      <c r="K53" s="113"/>
      <c r="L53" s="113"/>
      <c r="M53" s="15"/>
      <c r="N53" s="101"/>
      <c r="O53" s="101"/>
      <c r="P53" s="101"/>
      <c r="Q53" s="101"/>
      <c r="R53" s="101"/>
      <c r="S53" s="101"/>
      <c r="T53" s="101"/>
      <c r="U53" s="115"/>
      <c r="V53" s="115"/>
      <c r="W53" s="116"/>
      <c r="X53" s="116"/>
      <c r="Y53" s="101"/>
      <c r="Z53" s="101"/>
      <c r="AA53" s="101"/>
      <c r="AB53" s="101"/>
      <c r="AC53" s="104"/>
      <c r="AD53" s="105"/>
      <c r="AE53" s="101"/>
      <c r="AF53" s="101"/>
      <c r="AG53" s="101"/>
    </row>
    <row r="54" spans="1:33" ht="22.5" customHeight="1">
      <c r="A54" s="101"/>
      <c r="B54" s="101"/>
      <c r="C54" s="195"/>
      <c r="D54" s="195"/>
      <c r="E54" s="195"/>
      <c r="F54" s="117"/>
      <c r="G54" s="117"/>
      <c r="H54" s="117"/>
      <c r="I54" s="117"/>
      <c r="J54" s="117"/>
      <c r="K54" s="117"/>
      <c r="L54" s="117"/>
      <c r="M54" s="16"/>
      <c r="N54" s="101"/>
      <c r="O54" s="101"/>
      <c r="P54" s="101"/>
      <c r="Q54" s="101"/>
      <c r="R54" s="101"/>
      <c r="S54" s="101"/>
      <c r="T54" s="101"/>
      <c r="U54" s="115"/>
      <c r="V54" s="115"/>
      <c r="W54" s="116"/>
      <c r="X54" s="116"/>
      <c r="Y54" s="101"/>
      <c r="Z54" s="101"/>
      <c r="AA54" s="101"/>
      <c r="AB54" s="101"/>
      <c r="AC54" s="104"/>
      <c r="AD54" s="105"/>
      <c r="AE54" s="101"/>
      <c r="AF54" s="101"/>
      <c r="AG54" s="101"/>
    </row>
    <row r="55" spans="1:32" ht="22.5" customHeight="1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15"/>
      <c r="V55" s="115"/>
      <c r="W55" s="116"/>
      <c r="X55" s="116"/>
      <c r="Y55" s="101"/>
      <c r="Z55" s="101"/>
      <c r="AA55" s="101"/>
      <c r="AB55" s="101"/>
      <c r="AC55" s="104"/>
      <c r="AD55" s="105"/>
      <c r="AE55" s="101"/>
      <c r="AF55" s="101"/>
    </row>
    <row r="56" spans="1:32" ht="22.5" customHeight="1">
      <c r="A56" s="101"/>
      <c r="B56" s="109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15"/>
      <c r="V56" s="115"/>
      <c r="W56" s="116"/>
      <c r="X56" s="116"/>
      <c r="Y56" s="101"/>
      <c r="Z56" s="101"/>
      <c r="AA56" s="101"/>
      <c r="AB56" s="101"/>
      <c r="AC56" s="104"/>
      <c r="AD56" s="105"/>
      <c r="AE56" s="101"/>
      <c r="AF56" s="101"/>
    </row>
    <row r="57" spans="1:32" ht="22.5" customHeight="1">
      <c r="A57" s="101"/>
      <c r="B57" s="118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15"/>
      <c r="V57" s="115"/>
      <c r="W57" s="116"/>
      <c r="X57" s="116"/>
      <c r="Y57" s="101"/>
      <c r="Z57" s="101"/>
      <c r="AA57" s="101"/>
      <c r="AB57" s="101"/>
      <c r="AC57" s="104"/>
      <c r="AD57" s="105"/>
      <c r="AE57" s="101"/>
      <c r="AF57" s="101"/>
    </row>
    <row r="58" spans="1:32" ht="22.5" customHeight="1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15"/>
      <c r="V58" s="115"/>
      <c r="W58" s="116"/>
      <c r="X58" s="116"/>
      <c r="Y58" s="101"/>
      <c r="Z58" s="101"/>
      <c r="AA58" s="101"/>
      <c r="AB58" s="101"/>
      <c r="AC58" s="104"/>
      <c r="AD58" s="105"/>
      <c r="AE58" s="101"/>
      <c r="AF58" s="101"/>
    </row>
    <row r="59" spans="1:32" ht="22.5" customHeight="1">
      <c r="A59" s="101"/>
      <c r="B59" s="119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8"/>
      <c r="O59" s="101"/>
      <c r="P59" s="101"/>
      <c r="Q59" s="101"/>
      <c r="R59" s="101"/>
      <c r="S59" s="101"/>
      <c r="T59" s="101"/>
      <c r="U59" s="115"/>
      <c r="V59" s="115"/>
      <c r="W59" s="116"/>
      <c r="X59" s="116"/>
      <c r="Y59" s="101"/>
      <c r="Z59" s="101"/>
      <c r="AA59" s="101"/>
      <c r="AB59" s="101"/>
      <c r="AC59" s="104"/>
      <c r="AD59" s="105"/>
      <c r="AE59" s="101"/>
      <c r="AF59" s="101"/>
    </row>
    <row r="60" spans="1:32" ht="22.5" customHeight="1">
      <c r="A60" s="101"/>
      <c r="B60" s="120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21"/>
      <c r="P60" s="101"/>
      <c r="Q60" s="101"/>
      <c r="R60" s="101"/>
      <c r="S60" s="101"/>
      <c r="T60" s="101"/>
      <c r="U60" s="16"/>
      <c r="V60" s="16"/>
      <c r="W60" s="16"/>
      <c r="X60" s="16"/>
      <c r="Y60" s="101"/>
      <c r="Z60" s="101"/>
      <c r="AA60" s="101"/>
      <c r="AB60" s="101"/>
      <c r="AC60" s="104"/>
      <c r="AD60" s="105"/>
      <c r="AE60" s="101"/>
      <c r="AF60" s="101"/>
    </row>
    <row r="61" spans="1:32" ht="22.5" customHeight="1">
      <c r="A61" s="101"/>
      <c r="B61" s="122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4"/>
      <c r="AD61" s="105"/>
      <c r="AE61" s="101"/>
      <c r="AF61" s="101"/>
    </row>
    <row r="62" spans="1:32" ht="22.5" customHeight="1">
      <c r="A62" s="101"/>
      <c r="B62" s="124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4"/>
      <c r="AD62" s="105"/>
      <c r="AE62" s="101"/>
      <c r="AF62" s="101"/>
    </row>
    <row r="63" spans="1:32" ht="22.5" customHeight="1">
      <c r="A63" s="101"/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"/>
      <c r="AD63" s="126"/>
      <c r="AE63" s="101"/>
      <c r="AF63" s="101"/>
    </row>
    <row r="64" spans="1:32" ht="22.5" customHeight="1">
      <c r="A64" s="101"/>
      <c r="B64" s="124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27"/>
      <c r="O64" s="12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</row>
    <row r="65" spans="1:32" ht="22.5" customHeight="1">
      <c r="A65" s="101"/>
      <c r="B65" s="128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2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</row>
    <row r="66" spans="1:32" ht="22.5" customHeight="1">
      <c r="A66" s="101"/>
      <c r="B66" s="129"/>
      <c r="C66" s="19"/>
      <c r="D66" s="19"/>
      <c r="E66" s="19"/>
      <c r="F66" s="19"/>
      <c r="G66" s="19"/>
      <c r="H66" s="19"/>
      <c r="I66" s="19"/>
      <c r="J66" s="19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</row>
    <row r="67" spans="31:32" ht="21" customHeight="1">
      <c r="AE67" s="130"/>
      <c r="AF67" s="130"/>
    </row>
    <row r="79" ht="15" customHeight="1"/>
    <row r="81" ht="15" customHeight="1"/>
    <row r="88" ht="22.5" customHeight="1"/>
  </sheetData>
  <sheetProtection/>
  <mergeCells count="5">
    <mergeCell ref="A1:AD1"/>
    <mergeCell ref="A45:AD45"/>
    <mergeCell ref="U49:X49"/>
    <mergeCell ref="C54:E54"/>
    <mergeCell ref="Q6:S6"/>
  </mergeCells>
  <printOptions/>
  <pageMargins left="0.511811024" right="0.511811024" top="0.787401575" bottom="0.787401575" header="0.31496062" footer="0.31496062"/>
  <pageSetup orientation="portrait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Consolidado Estatísticas FII</dc:title>
  <dc:subject/>
  <dc:creator>Rebeca Torres</dc:creator>
  <cp:keywords/>
  <dc:description/>
  <cp:lastModifiedBy>Carlos Oliveira Farias</cp:lastModifiedBy>
  <cp:lastPrinted>2015-03-27T17:54:12Z</cp:lastPrinted>
  <dcterms:created xsi:type="dcterms:W3CDTF">2015-03-27T17:45:54Z</dcterms:created>
  <dcterms:modified xsi:type="dcterms:W3CDTF">2017-08-29T18:15:19Z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outingRuleDescription">
    <vt:lpwstr/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