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visibility="visible" minimized="0" showHorizontalScroll="1" showVerticalScroll="1" showSheetTabs="1" xWindow="0" yWindow="0" windowWidth="16384" windowHeight="8192" tabRatio="500" firstSheet="0" activeTab="0" autoFilterDateGrouping="1"/>
  </bookViews>
  <sheets>
    <sheet name="Originação - Valor" sheetId="1" state="visible" r:id="rId1"/>
    <sheet name="Nº de Operações" sheetId="2" state="visible" r:id="rId2"/>
  </sheets>
  <definedNames/>
  <calcPr calcId="124519" fullCalcOnLoad="1" refMode="A1" iterate="0" iterateCount="100" iterateDelta="0.0001"/>
</workbook>
</file>

<file path=xl/styles.xml><?xml version="1.0" encoding="utf-8"?>
<styleSheet xmlns="http://schemas.openxmlformats.org/spreadsheetml/2006/main">
  <numFmts count="1">
    <numFmt numFmtId="164" formatCode="0.0%"/>
  </numFmts>
  <fonts count="14">
    <font>
      <name val="Tahoma"/>
      <charset val="1"/>
      <family val="2"/>
      <color rgb="FF000000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1"/>
      <family val="2"/>
      <color rgb="FF000000"/>
      <sz val="10"/>
    </font>
    <font>
      <name val="Calibri"/>
      <charset val="1"/>
      <family val="2"/>
      <b val="1"/>
      <color rgb="FFFFFFFF"/>
      <sz val="14"/>
    </font>
    <font>
      <name val="Calibri"/>
      <charset val="1"/>
      <family val="2"/>
      <color rgb="FF808080"/>
      <sz val="18"/>
    </font>
    <font>
      <name val="Calibri"/>
      <charset val="1"/>
      <family val="2"/>
      <b val="1"/>
      <color rgb="FF0095D9"/>
      <sz val="14"/>
    </font>
    <font>
      <name val="Calibri"/>
      <charset val="1"/>
      <family val="2"/>
      <color rgb="FF808080"/>
      <sz val="10"/>
    </font>
    <font>
      <name val="Calibri"/>
      <charset val="1"/>
      <family val="2"/>
      <color rgb="FF000000"/>
      <sz val="18"/>
    </font>
    <font>
      <name val="Calibri"/>
      <charset val="1"/>
      <family val="2"/>
      <b val="1"/>
      <color rgb="FF000000"/>
      <sz val="14"/>
    </font>
    <font>
      <name val="Calibri"/>
      <b val="1"/>
      <strike val="0"/>
      <color rgb="00FFFFFF"/>
      <sz val="12"/>
    </font>
    <font>
      <name val="Calibri"/>
      <b val="1"/>
      <strike val="0"/>
      <color rgb="00FFFFFF"/>
      <sz val="10"/>
    </font>
    <font>
      <name val="Calibri"/>
      <color rgb="00808080"/>
      <sz val="10"/>
    </font>
  </fonts>
  <fills count="7">
    <fill>
      <patternFill/>
    </fill>
    <fill>
      <patternFill patternType="gray125"/>
    </fill>
    <fill>
      <patternFill patternType="solid">
        <fgColor rgb="FF0095D9"/>
        <bgColor rgb="FF008080"/>
      </patternFill>
    </fill>
    <fill>
      <patternFill patternType="solid">
        <fgColor rgb="000095D9"/>
      </patternFill>
    </fill>
    <fill>
      <patternFill patternType="solid">
        <fgColor rgb="00FFFFFF"/>
      </patternFill>
    </fill>
    <fill>
      <patternFill patternType="solid">
        <fgColor rgb="00DCE6F1"/>
      </patternFill>
    </fill>
    <fill>
      <patternFill patternType="solid">
        <fgColor rgb="00808080"/>
      </patternFill>
    </fill>
  </fills>
  <borders count="5">
    <border>
      <left/>
      <right/>
      <top/>
      <bottom/>
      <diagonal/>
    </border>
    <border>
      <left style="medium">
        <color rgb="00FFFFFF"/>
      </left>
      <right style="medium">
        <color rgb="00FFFFFF"/>
      </right>
      <top style="medium">
        <color rgb="00FFFFFF"/>
      </top>
      <bottom style="medium">
        <color rgb="00FFFFFF"/>
      </bottom>
      <vertical style="medium">
        <color rgb="00FFFFFF"/>
      </vertical>
      <horizontal style="medium">
        <color rgb="00FFFFFF"/>
      </horizontal>
    </border>
    <border>
      <left style="medium">
        <color rgb="00FFFFFF"/>
      </left>
      <right style="medium">
        <color rgb="000095D9"/>
      </right>
      <bottom style="medium">
        <color rgb="00FFFFFF"/>
      </bottom>
      <vertical style="medium">
        <color rgb="00FFFFFF"/>
      </vertical>
      <horizontal style="medium">
        <color rgb="00FFFFFF"/>
      </horizontal>
    </border>
    <border>
      <left style="medium">
        <color rgb="00FFFFFF"/>
      </left>
      <right style="medium">
        <color rgb="000095D9"/>
      </right>
      <top style="medium">
        <color rgb="00FFFFFF"/>
      </top>
      <bottom style="medium">
        <color rgb="00FFFFFF"/>
      </bottom>
      <vertical style="medium">
        <color rgb="00FFFFFF"/>
      </vertical>
      <horizontal style="medium">
        <color rgb="00FFFFFF"/>
      </horizontal>
    </border>
    <border>
      <left style="medium">
        <color rgb="000095D9"/>
      </left>
      <right style="medium">
        <color rgb="000095D9"/>
      </right>
    </border>
  </borders>
  <cellStyleXfs count="6">
    <xf numFmtId="0" fontId="0" fillId="0" borderId="0" applyAlignment="1">
      <alignment horizontal="general" vertical="bottom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</cellStyleXfs>
  <cellXfs count="37">
    <xf numFmtId="0" fontId="0" fillId="0" borderId="0" applyAlignment="1" pivotButton="0" quotePrefix="0" xfId="0">
      <alignment horizontal="general" vertical="bottom"/>
    </xf>
    <xf numFmtId="0" fontId="4" fillId="0" borderId="0" applyAlignment="1" pivotButton="0" quotePrefix="0" xfId="0">
      <alignment horizontal="general" vertical="bottom"/>
    </xf>
    <xf numFmtId="0" fontId="5" fillId="2" borderId="0" applyAlignment="1" pivotButton="0" quotePrefix="0" xfId="0">
      <alignment horizontal="center" vertical="center"/>
    </xf>
    <xf numFmtId="0" fontId="6" fillId="0" borderId="0" applyAlignment="1" pivotButton="0" quotePrefix="0" xfId="0">
      <alignment horizontal="general" vertical="center"/>
    </xf>
    <xf numFmtId="0" fontId="4" fillId="0" borderId="0" applyAlignment="1" pivotButton="0" quotePrefix="0" xfId="0">
      <alignment horizontal="general" vertical="bottom"/>
    </xf>
    <xf numFmtId="0" fontId="7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right" vertical="center"/>
    </xf>
    <xf numFmtId="0" fontId="9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horizontal="left" vertical="center"/>
    </xf>
    <xf numFmtId="0" fontId="4" fillId="0" borderId="0" applyAlignment="1" pivotButton="0" quotePrefix="0" xfId="0">
      <alignment horizontal="right" vertical="center"/>
    </xf>
    <xf numFmtId="0" fontId="4" fillId="0" borderId="0" applyAlignment="1" pivotButton="0" quotePrefix="0" xfId="0">
      <alignment horizontal="general" vertical="bottom"/>
    </xf>
    <xf numFmtId="0" fontId="0" fillId="0" borderId="0" pivotButton="0" quotePrefix="0" xfId="0"/>
    <xf numFmtId="0" fontId="5" fillId="2" borderId="0" applyAlignment="1" pivotButton="0" quotePrefix="0" xfId="0">
      <alignment horizontal="center" vertical="center"/>
    </xf>
    <xf numFmtId="0" fontId="6" fillId="0" borderId="0" applyAlignment="1" pivotButton="0" quotePrefix="0" xfId="0">
      <alignment horizontal="general" vertical="center"/>
    </xf>
    <xf numFmtId="0" fontId="7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right" vertical="center"/>
    </xf>
    <xf numFmtId="0" fontId="11" fillId="3" borderId="2" applyAlignment="1" pivotButton="0" quotePrefix="0" xfId="0">
      <alignment horizontal="center" vertical="center"/>
    </xf>
    <xf numFmtId="0" fontId="0" fillId="0" borderId="2" pivotButton="0" quotePrefix="0" xfId="0"/>
    <xf numFmtId="0" fontId="12" fillId="3" borderId="1" applyAlignment="1" pivotButton="0" quotePrefix="0" xfId="0">
      <alignment horizontal="center" vertical="center"/>
    </xf>
    <xf numFmtId="0" fontId="12" fillId="3" borderId="3" applyAlignment="1" pivotButton="0" quotePrefix="0" xfId="0">
      <alignment horizontal="center" vertical="center"/>
    </xf>
    <xf numFmtId="0" fontId="13" fillId="4" borderId="4" applyAlignment="1" pivotButton="0" quotePrefix="0" xfId="0">
      <alignment horizontal="left" vertical="center"/>
    </xf>
    <xf numFmtId="0" fontId="13" fillId="4" borderId="4" applyAlignment="1" pivotButton="0" quotePrefix="0" xfId="0">
      <alignment horizontal="center" vertical="center"/>
    </xf>
    <xf numFmtId="3" fontId="13" fillId="4" borderId="4" applyAlignment="1" pivotButton="0" quotePrefix="0" xfId="0">
      <alignment horizontal="center" vertical="center"/>
    </xf>
    <xf numFmtId="164" fontId="13" fillId="4" borderId="4" applyAlignment="1" pivotButton="0" quotePrefix="0" xfId="0">
      <alignment horizontal="center" vertical="center"/>
    </xf>
    <xf numFmtId="0" fontId="13" fillId="5" borderId="4" applyAlignment="1" pivotButton="0" quotePrefix="0" xfId="0">
      <alignment horizontal="left" vertical="center"/>
    </xf>
    <xf numFmtId="0" fontId="13" fillId="5" borderId="4" applyAlignment="1" pivotButton="0" quotePrefix="0" xfId="0">
      <alignment horizontal="center" vertical="center"/>
    </xf>
    <xf numFmtId="3" fontId="13" fillId="5" borderId="4" applyAlignment="1" pivotButton="0" quotePrefix="0" xfId="0">
      <alignment horizontal="center" vertical="center"/>
    </xf>
    <xf numFmtId="164" fontId="13" fillId="5" borderId="4" applyAlignment="1" pivotButton="0" quotePrefix="0" xfId="0">
      <alignment horizontal="center" vertical="center"/>
    </xf>
    <xf numFmtId="0" fontId="12" fillId="6" borderId="0" applyAlignment="1" pivotButton="0" quotePrefix="0" xfId="0">
      <alignment horizontal="left" vertical="center"/>
    </xf>
    <xf numFmtId="0" fontId="12" fillId="6" borderId="0" applyAlignment="1" pivotButton="0" quotePrefix="0" xfId="0">
      <alignment horizontal="center" vertical="center"/>
    </xf>
    <xf numFmtId="3" fontId="12" fillId="6" borderId="0" applyAlignment="1" pivotButton="0" quotePrefix="0" xfId="0">
      <alignment horizontal="center" vertical="center"/>
    </xf>
    <xf numFmtId="164" fontId="12" fillId="6" borderId="0" applyAlignment="1" pivotButton="0" quotePrefix="0" xfId="0">
      <alignment horizontal="center" vertical="center"/>
    </xf>
    <xf numFmtId="0" fontId="0" fillId="4" borderId="4" pivotButton="0" quotePrefix="0" xfId="0"/>
    <xf numFmtId="0" fontId="13" fillId="0" borderId="0" pivotButton="0" quotePrefix="0" xfId="0"/>
    <xf numFmtId="0" fontId="9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horizontal="left" vertical="center"/>
    </xf>
    <xf numFmtId="0" fontId="4" fillId="0" borderId="0" applyAlignment="1" pivotButton="0" quotePrefix="0" xfId="0">
      <alignment horizontal="right" vertical="center"/>
    </xf>
  </cellXfs>
  <cellStyles count="6">
    <cellStyle name="Normal" xfId="0" builtinId="0"/>
    <cellStyle name="Comma" xfId="1" builtinId="3"/>
    <cellStyle name="Comma [0]" xfId="2" builtinId="6"/>
    <cellStyle name="Currency" xfId="3" builtinId="4"/>
    <cellStyle name="Currency [0]" xfId="4" builtinId="7"/>
    <cellStyle name="Percent" xfId="5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95D9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styles" Target="styles.xml" Id="rId3" /><Relationship Type="http://schemas.openxmlformats.org/officeDocument/2006/relationships/theme" Target="theme/theme1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filterMode="0">
    <outlinePr summaryBelow="1" summaryRight="1"/>
    <pageSetUpPr fitToPage="0"/>
  </sheetPr>
  <dimension ref="A1:J107"/>
  <sheetViews>
    <sheetView showFormulas="0" showGridLines="0" showRowColHeaders="0" showZeros="1" rightToLeft="0" tabSelected="1" showOutlineSymbols="1" defaultGridColor="1" view="normal" topLeftCell="A1" colorId="64" zoomScale="100" zoomScaleNormal="100" zoomScalePageLayoutView="100" workbookViewId="0">
      <selection pane="topLeft" activeCell="A4" activeCellId="0" sqref="A4"/>
    </sheetView>
  </sheetViews>
  <sheetFormatPr baseColWidth="8" defaultColWidth="9.14453125" defaultRowHeight="12.75" zeroHeight="0" outlineLevelRow="0"/>
  <cols>
    <col width="84.56999999999999" customWidth="1" style="10" min="1" max="1"/>
    <col width="20.14" customWidth="1" style="10" min="2" max="2"/>
    <col width="22.57" customWidth="1" style="10" min="3" max="3"/>
    <col width="10" customWidth="1" style="10" min="4" max="4"/>
    <col width="23.86" customWidth="1" style="10" min="5" max="5"/>
    <col width="22.57" customWidth="1" style="10" min="6" max="6"/>
    <col width="10" customWidth="1" style="10" min="7" max="7"/>
    <col width="25.14" customWidth="1" style="10" min="8" max="8"/>
    <col width="22.57" customWidth="1" style="10" min="9" max="9"/>
    <col width="10" customWidth="1" style="10" min="10" max="10"/>
    <col width="9.140000000000001" customWidth="1" style="10" min="11" max="1024"/>
  </cols>
  <sheetData>
    <row r="1" ht="21" customHeight="1" s="11">
      <c r="A1" s="12" t="inlineStr">
        <is>
          <t>ANBIMA &gt;&gt; Mercado de Capitais | Rankings</t>
        </is>
      </c>
    </row>
    <row r="2" ht="25.5" customHeight="1" s="11">
      <c r="A2" s="13" t="inlineStr">
        <is>
          <t>Ranking Anbima de Renda Variável</t>
        </is>
      </c>
    </row>
    <row r="3" ht="12.75" customHeight="1" s="11">
      <c r="A3" s="10" t="n"/>
    </row>
    <row r="4" ht="21" customHeight="1" s="11">
      <c r="A4" s="14" t="inlineStr">
        <is>
          <t>Valor</t>
        </is>
      </c>
      <c r="J4" s="15" t="inlineStr">
        <is>
          <t>Março/2024</t>
        </is>
      </c>
    </row>
    <row r="6">
      <c r="A6" s="16" t="inlineStr">
        <is>
          <t>Tipo 1: Renda Variável com partes Relacionadas</t>
        </is>
      </c>
      <c r="J6" s="17" t="n"/>
    </row>
    <row r="7">
      <c r="A7" s="18" t="inlineStr">
        <is>
          <t>Coordenadores</t>
        </is>
      </c>
      <c r="B7" s="18" t="inlineStr">
        <is>
          <t>Acumulado 2024</t>
        </is>
      </c>
      <c r="C7" s="18" t="n"/>
      <c r="D7" s="18" t="n"/>
      <c r="E7" s="18" t="inlineStr">
        <is>
          <t>Últimos 3 meses</t>
        </is>
      </c>
      <c r="F7" s="18" t="n"/>
      <c r="G7" s="18" t="n"/>
      <c r="H7" s="18" t="inlineStr">
        <is>
          <t>Últimos 12 meses</t>
        </is>
      </c>
      <c r="I7" s="18" t="n"/>
      <c r="J7" s="19" t="n"/>
    </row>
    <row r="8">
      <c r="A8" s="18" t="n"/>
      <c r="B8" s="18" t="inlineStr">
        <is>
          <t>Ranking 2024</t>
        </is>
      </c>
      <c r="C8" s="18" t="inlineStr">
        <is>
          <t>Valor *</t>
        </is>
      </c>
      <c r="D8" s="18" t="inlineStr">
        <is>
          <t>Part.</t>
        </is>
      </c>
      <c r="E8" s="18" t="inlineStr">
        <is>
          <t>Ranking 3 meses</t>
        </is>
      </c>
      <c r="F8" s="18" t="inlineStr">
        <is>
          <t>Valor *</t>
        </is>
      </c>
      <c r="G8" s="18" t="inlineStr">
        <is>
          <t>Part.</t>
        </is>
      </c>
      <c r="H8" s="18" t="inlineStr">
        <is>
          <t>Ranking 12 meses</t>
        </is>
      </c>
      <c r="I8" s="18" t="inlineStr">
        <is>
          <t>Valor *</t>
        </is>
      </c>
      <c r="J8" s="19" t="inlineStr">
        <is>
          <t>Part.</t>
        </is>
      </c>
    </row>
    <row r="9">
      <c r="A9" s="20" t="inlineStr">
        <is>
          <t>ITAU BBA</t>
        </is>
      </c>
      <c r="B9" s="21" t="inlineStr">
        <is>
          <t>1º</t>
        </is>
      </c>
      <c r="C9" s="22" t="n">
        <v>450208.44156</v>
      </c>
      <c r="D9" s="23" t="n">
        <v>0.2379926791</v>
      </c>
      <c r="E9" s="21" t="inlineStr">
        <is>
          <t>1º</t>
        </is>
      </c>
      <c r="F9" s="22" t="n">
        <v>450208.44156</v>
      </c>
      <c r="G9" s="23" t="n">
        <v>0.2379926791</v>
      </c>
      <c r="H9" s="21" t="inlineStr">
        <is>
          <t>2º</t>
        </is>
      </c>
      <c r="I9" s="22" t="n">
        <v>5076283.618740001</v>
      </c>
      <c r="J9" s="23" t="n">
        <v>0.20484111413</v>
      </c>
    </row>
    <row r="10">
      <c r="A10" s="24" t="inlineStr">
        <is>
          <t>BTG PACTUAL</t>
        </is>
      </c>
      <c r="B10" s="25" t="inlineStr">
        <is>
          <t>2º</t>
        </is>
      </c>
      <c r="C10" s="26" t="n">
        <v>225289.41199</v>
      </c>
      <c r="D10" s="27" t="n">
        <v>0.11909423677</v>
      </c>
      <c r="E10" s="25" t="inlineStr">
        <is>
          <t>2º</t>
        </is>
      </c>
      <c r="F10" s="26" t="n">
        <v>225289.41199</v>
      </c>
      <c r="G10" s="27" t="n">
        <v>0.11909423677</v>
      </c>
      <c r="H10" s="25" t="inlineStr">
        <is>
          <t>1º</t>
        </is>
      </c>
      <c r="I10" s="26" t="n">
        <v>5620421.76104</v>
      </c>
      <c r="J10" s="27" t="n">
        <v>0.22679848918</v>
      </c>
    </row>
    <row r="11">
      <c r="A11" s="20" t="inlineStr">
        <is>
          <t>BRADESCO BBI</t>
        </is>
      </c>
      <c r="B11" s="21" t="inlineStr">
        <is>
          <t>2º</t>
        </is>
      </c>
      <c r="C11" s="22" t="n">
        <v>225289.41199</v>
      </c>
      <c r="D11" s="23" t="n">
        <v>0.11909423677</v>
      </c>
      <c r="E11" s="21" t="inlineStr">
        <is>
          <t>2º</t>
        </is>
      </c>
      <c r="F11" s="22" t="n">
        <v>225289.41199</v>
      </c>
      <c r="G11" s="23" t="n">
        <v>0.11909423677</v>
      </c>
      <c r="H11" s="21" t="inlineStr">
        <is>
          <t>3º</t>
        </is>
      </c>
      <c r="I11" s="22" t="n">
        <v>3307230.23509</v>
      </c>
      <c r="J11" s="23" t="n">
        <v>0.13345525524</v>
      </c>
    </row>
    <row r="12">
      <c r="A12" s="24" t="inlineStr">
        <is>
          <t>CITIGROUP</t>
        </is>
      </c>
      <c r="B12" s="25" t="inlineStr">
        <is>
          <t>2º</t>
        </is>
      </c>
      <c r="C12" s="26" t="n">
        <v>225289.41199</v>
      </c>
      <c r="D12" s="27" t="n">
        <v>0.11909423677</v>
      </c>
      <c r="E12" s="25" t="inlineStr">
        <is>
          <t>2º</t>
        </is>
      </c>
      <c r="F12" s="26" t="n">
        <v>225289.41199</v>
      </c>
      <c r="G12" s="27" t="n">
        <v>0.11909423677</v>
      </c>
      <c r="H12" s="25" t="inlineStr">
        <is>
          <t>7º</t>
        </is>
      </c>
      <c r="I12" s="26" t="n">
        <v>1103737.2907</v>
      </c>
      <c r="J12" s="27" t="n">
        <v>0.04453864152</v>
      </c>
    </row>
    <row r="13">
      <c r="A13" s="20" t="inlineStr">
        <is>
          <t>JP MORGAN</t>
        </is>
      </c>
      <c r="B13" s="21" t="inlineStr">
        <is>
          <t>2º</t>
        </is>
      </c>
      <c r="C13" s="22" t="n">
        <v>225289.41199</v>
      </c>
      <c r="D13" s="23" t="n">
        <v>0.11909423677</v>
      </c>
      <c r="E13" s="21" t="inlineStr">
        <is>
          <t>2º</t>
        </is>
      </c>
      <c r="F13" s="22" t="n">
        <v>225289.41199</v>
      </c>
      <c r="G13" s="23" t="n">
        <v>0.11909423677</v>
      </c>
      <c r="H13" s="21" t="inlineStr">
        <is>
          <t>9º</t>
        </is>
      </c>
      <c r="I13" s="22" t="n">
        <v>1035944.50299</v>
      </c>
      <c r="J13" s="23" t="n">
        <v>0.04180302798</v>
      </c>
    </row>
    <row r="14">
      <c r="A14" s="24" t="inlineStr">
        <is>
          <t>BOFA MERRILL LYNCH</t>
        </is>
      </c>
      <c r="B14" s="25" t="inlineStr">
        <is>
          <t>2º</t>
        </is>
      </c>
      <c r="C14" s="26" t="n">
        <v>225289.41199</v>
      </c>
      <c r="D14" s="27" t="n">
        <v>0.11909423677</v>
      </c>
      <c r="E14" s="25" t="inlineStr">
        <is>
          <t>2º</t>
        </is>
      </c>
      <c r="F14" s="26" t="n">
        <v>225289.41199</v>
      </c>
      <c r="G14" s="27" t="n">
        <v>0.11909423677</v>
      </c>
      <c r="H14" s="25" t="inlineStr">
        <is>
          <t>10º</t>
        </is>
      </c>
      <c r="I14" s="26" t="n">
        <v>895163.9021700001</v>
      </c>
      <c r="J14" s="27" t="n">
        <v>0.03612216827</v>
      </c>
    </row>
    <row r="15">
      <c r="A15" s="20" t="inlineStr">
        <is>
          <t>SANTANDER</t>
        </is>
      </c>
      <c r="B15" s="21" t="inlineStr">
        <is>
          <t>7º</t>
        </is>
      </c>
      <c r="C15" s="22" t="n">
        <v>135173.64721</v>
      </c>
      <c r="D15" s="23" t="n">
        <v>0.07145654207</v>
      </c>
      <c r="E15" s="21" t="inlineStr">
        <is>
          <t>7º</t>
        </is>
      </c>
      <c r="F15" s="22" t="n">
        <v>135173.64721</v>
      </c>
      <c r="G15" s="23" t="n">
        <v>0.07145654207</v>
      </c>
      <c r="H15" s="21" t="inlineStr">
        <is>
          <t>5º</t>
        </is>
      </c>
      <c r="I15" s="22" t="n">
        <v>1592531.91074</v>
      </c>
      <c r="J15" s="23" t="n">
        <v>0.06426276295</v>
      </c>
    </row>
    <row r="16">
      <c r="A16" s="24" t="inlineStr">
        <is>
          <t>SCOTIABANK</t>
        </is>
      </c>
      <c r="B16" s="25" t="inlineStr">
        <is>
          <t>7º</t>
        </is>
      </c>
      <c r="C16" s="26" t="n">
        <v>135173.64721</v>
      </c>
      <c r="D16" s="27" t="n">
        <v>0.07145654207</v>
      </c>
      <c r="E16" s="25" t="inlineStr">
        <is>
          <t>7º</t>
        </is>
      </c>
      <c r="F16" s="26" t="n">
        <v>135173.64721</v>
      </c>
      <c r="G16" s="27" t="n">
        <v>0.07145654207</v>
      </c>
      <c r="H16" s="25" t="inlineStr">
        <is>
          <t>12º</t>
        </is>
      </c>
      <c r="I16" s="26" t="n">
        <v>135173.64721</v>
      </c>
      <c r="J16" s="27" t="n">
        <v>0.0054546047</v>
      </c>
    </row>
    <row r="17">
      <c r="A17" s="20" t="inlineStr">
        <is>
          <t>XP INVESTIMENTOS</t>
        </is>
      </c>
      <c r="B17" s="21" t="inlineStr">
        <is>
          <t>9º</t>
        </is>
      </c>
      <c r="C17" s="22" t="n">
        <v>44687.5</v>
      </c>
      <c r="D17" s="23" t="n">
        <v>0.02362305294</v>
      </c>
      <c r="E17" s="21" t="inlineStr">
        <is>
          <t>9º</t>
        </is>
      </c>
      <c r="F17" s="22" t="n">
        <v>44687.5</v>
      </c>
      <c r="G17" s="23" t="n">
        <v>0.02362305294</v>
      </c>
      <c r="H17" s="21" t="inlineStr">
        <is>
          <t>6º</t>
        </is>
      </c>
      <c r="I17" s="22" t="n">
        <v>1542482.57975</v>
      </c>
      <c r="J17" s="23" t="n">
        <v>0.06224314358</v>
      </c>
    </row>
    <row r="18">
      <c r="A18" s="24" t="inlineStr">
        <is>
          <t>UBS BB</t>
        </is>
      </c>
      <c r="B18" s="25" t="n">
        <v/>
      </c>
      <c r="C18" s="26" t="n">
        <v>0</v>
      </c>
      <c r="D18" s="27" t="n">
        <v/>
      </c>
      <c r="E18" s="25" t="n">
        <v/>
      </c>
      <c r="F18" s="26" t="n">
        <v>0</v>
      </c>
      <c r="G18" s="27" t="n">
        <v/>
      </c>
      <c r="H18" s="25" t="inlineStr">
        <is>
          <t>4º</t>
        </is>
      </c>
      <c r="I18" s="26" t="n">
        <v>2491468.85185</v>
      </c>
      <c r="J18" s="27" t="n">
        <v>0.10053718306</v>
      </c>
    </row>
    <row r="19">
      <c r="A19" s="20" t="inlineStr">
        <is>
          <t>SAFRA</t>
        </is>
      </c>
      <c r="B19" s="21" t="n">
        <v/>
      </c>
      <c r="C19" s="22" t="n">
        <v>0</v>
      </c>
      <c r="D19" s="23" t="n">
        <v/>
      </c>
      <c r="E19" s="21" t="n">
        <v/>
      </c>
      <c r="F19" s="22" t="n">
        <v>0</v>
      </c>
      <c r="G19" s="23" t="n">
        <v/>
      </c>
      <c r="H19" s="21" t="inlineStr">
        <is>
          <t>8º</t>
        </is>
      </c>
      <c r="I19" s="22" t="n">
        <v>1084762.04929</v>
      </c>
      <c r="J19" s="23" t="n">
        <v>0.04377294167</v>
      </c>
    </row>
    <row r="20">
      <c r="A20" s="24" t="inlineStr">
        <is>
          <t>MORGAN STANLEY</t>
        </is>
      </c>
      <c r="B20" s="25" t="n">
        <v/>
      </c>
      <c r="C20" s="26" t="n">
        <v>0</v>
      </c>
      <c r="D20" s="27" t="n">
        <v/>
      </c>
      <c r="E20" s="25" t="n">
        <v/>
      </c>
      <c r="F20" s="26" t="n">
        <v>0</v>
      </c>
      <c r="G20" s="27" t="n">
        <v/>
      </c>
      <c r="H20" s="25" t="inlineStr">
        <is>
          <t>11º</t>
        </is>
      </c>
      <c r="I20" s="26" t="n">
        <v>823977.94737</v>
      </c>
      <c r="J20" s="27" t="n">
        <v>0.03324963171</v>
      </c>
    </row>
    <row r="21">
      <c r="A21" s="20" t="inlineStr">
        <is>
          <t>GOLDMAN SACHS</t>
        </is>
      </c>
      <c r="B21" s="21" t="n">
        <v/>
      </c>
      <c r="C21" s="22" t="n">
        <v>0</v>
      </c>
      <c r="D21" s="23" t="n">
        <v/>
      </c>
      <c r="E21" s="21" t="n">
        <v/>
      </c>
      <c r="F21" s="22" t="n">
        <v>0</v>
      </c>
      <c r="G21" s="23" t="n">
        <v/>
      </c>
      <c r="H21" s="21" t="inlineStr">
        <is>
          <t>13º</t>
        </is>
      </c>
      <c r="I21" s="22" t="n">
        <v>48950.3469</v>
      </c>
      <c r="J21" s="23" t="n">
        <v>0.00197527253</v>
      </c>
    </row>
    <row r="22">
      <c r="A22" s="24" t="inlineStr">
        <is>
          <t>CEF</t>
        </is>
      </c>
      <c r="B22" s="25" t="n">
        <v/>
      </c>
      <c r="C22" s="26" t="n">
        <v>0</v>
      </c>
      <c r="D22" s="27" t="n">
        <v/>
      </c>
      <c r="E22" s="25" t="n">
        <v/>
      </c>
      <c r="F22" s="26" t="n">
        <v>0</v>
      </c>
      <c r="G22" s="27" t="n">
        <v/>
      </c>
      <c r="H22" s="25" t="inlineStr">
        <is>
          <t>14º</t>
        </is>
      </c>
      <c r="I22" s="26" t="n">
        <v>23437.5</v>
      </c>
      <c r="J22" s="27" t="n">
        <v>0.00094576347</v>
      </c>
    </row>
    <row r="23">
      <c r="A23" s="28" t="inlineStr">
        <is>
          <t>Total</t>
        </is>
      </c>
      <c r="B23" s="29" t="n"/>
      <c r="C23" s="30">
        <f>SUM(C9:C22)</f>
        <v/>
      </c>
      <c r="D23" s="31">
        <f>_xlfn.ROUND(SUM(D9:D22), 1)</f>
        <v/>
      </c>
      <c r="E23" s="29" t="n"/>
      <c r="F23" s="30">
        <f>SUM(F9:F22)</f>
        <v/>
      </c>
      <c r="G23" s="31">
        <f>_xlfn.ROUND(SUM(G9:G22), 1)</f>
        <v/>
      </c>
      <c r="H23" s="29" t="n"/>
      <c r="I23" s="30">
        <f>SUM(I9:I22)</f>
        <v/>
      </c>
      <c r="J23" s="31">
        <f>_xlfn.ROUND(SUM(J9:J22), 1)</f>
        <v/>
      </c>
    </row>
    <row r="26">
      <c r="A26" s="16" t="inlineStr">
        <is>
          <t>Tipo 1.1. Renda Variável - Ofertas Iniciais</t>
        </is>
      </c>
      <c r="J26" s="17" t="n"/>
    </row>
    <row r="27">
      <c r="A27" s="18" t="inlineStr">
        <is>
          <t>Coordenadores</t>
        </is>
      </c>
      <c r="B27" s="18" t="inlineStr">
        <is>
          <t>Acumulado 2024</t>
        </is>
      </c>
      <c r="C27" s="18" t="n"/>
      <c r="D27" s="18" t="n"/>
      <c r="E27" s="18" t="inlineStr">
        <is>
          <t>Últimos 3 meses</t>
        </is>
      </c>
      <c r="F27" s="18" t="n"/>
      <c r="G27" s="18" t="n"/>
      <c r="H27" s="18" t="inlineStr">
        <is>
          <t>Últimos 12 meses</t>
        </is>
      </c>
      <c r="I27" s="18" t="n"/>
      <c r="J27" s="19" t="n"/>
    </row>
    <row r="28">
      <c r="A28" s="18" t="n"/>
      <c r="B28" s="18" t="inlineStr">
        <is>
          <t>Ranking 2024</t>
        </is>
      </c>
      <c r="C28" s="18" t="inlineStr">
        <is>
          <t>Valor *</t>
        </is>
      </c>
      <c r="D28" s="18" t="inlineStr">
        <is>
          <t>Part.</t>
        </is>
      </c>
      <c r="E28" s="18" t="inlineStr">
        <is>
          <t>Ranking 3 meses</t>
        </is>
      </c>
      <c r="F28" s="18" t="inlineStr">
        <is>
          <t>Valor *</t>
        </is>
      </c>
      <c r="G28" s="18" t="inlineStr">
        <is>
          <t>Part.</t>
        </is>
      </c>
      <c r="H28" s="18" t="inlineStr">
        <is>
          <t>Ranking 12 meses</t>
        </is>
      </c>
      <c r="I28" s="18" t="inlineStr">
        <is>
          <t>Valor *</t>
        </is>
      </c>
      <c r="J28" s="19" t="inlineStr">
        <is>
          <t>Part.</t>
        </is>
      </c>
    </row>
    <row r="29">
      <c r="A29" s="32" t="inlineStr"/>
      <c r="B29" s="32" t="inlineStr"/>
      <c r="C29" s="32" t="inlineStr"/>
      <c r="D29" s="32" t="inlineStr"/>
      <c r="E29" s="32" t="inlineStr"/>
      <c r="F29" s="32" t="inlineStr"/>
      <c r="G29" s="32" t="inlineStr"/>
      <c r="H29" s="32" t="inlineStr"/>
      <c r="I29" s="32" t="inlineStr"/>
      <c r="J29" s="32" t="inlineStr"/>
    </row>
    <row r="30">
      <c r="A30" s="28" t="inlineStr">
        <is>
          <t>Total</t>
        </is>
      </c>
      <c r="B30" s="29" t="n"/>
      <c r="C30" s="30">
        <f>SUM(C30:C29)</f>
        <v/>
      </c>
      <c r="D30" s="31">
        <f>_xlfn.ROUND(SUM(D30:D29), 1)</f>
        <v/>
      </c>
      <c r="E30" s="29" t="n"/>
      <c r="F30" s="30">
        <f>SUM(F30:F29)</f>
        <v/>
      </c>
      <c r="G30" s="31">
        <f>_xlfn.ROUND(SUM(G30:G29), 1)</f>
        <v/>
      </c>
      <c r="H30" s="29" t="n"/>
      <c r="I30" s="30">
        <f>SUM(I30:I29)</f>
        <v/>
      </c>
      <c r="J30" s="31">
        <f>_xlfn.ROUND(SUM(J30:J29), 1)</f>
        <v/>
      </c>
    </row>
    <row r="33">
      <c r="A33" s="16" t="inlineStr">
        <is>
          <t>Tipo 1.2. Renda Variável - Ofertas Subsequentes</t>
        </is>
      </c>
      <c r="J33" s="17" t="n"/>
    </row>
    <row r="34">
      <c r="A34" s="18" t="inlineStr">
        <is>
          <t>Coordenadores</t>
        </is>
      </c>
      <c r="B34" s="18" t="inlineStr">
        <is>
          <t>Acumulado 2024</t>
        </is>
      </c>
      <c r="C34" s="18" t="n"/>
      <c r="D34" s="18" t="n"/>
      <c r="E34" s="18" t="inlineStr">
        <is>
          <t>Últimos 3 meses</t>
        </is>
      </c>
      <c r="F34" s="18" t="n"/>
      <c r="G34" s="18" t="n"/>
      <c r="H34" s="18" t="inlineStr">
        <is>
          <t>Últimos 12 meses</t>
        </is>
      </c>
      <c r="I34" s="18" t="n"/>
      <c r="J34" s="19" t="n"/>
    </row>
    <row r="35">
      <c r="A35" s="18" t="n"/>
      <c r="B35" s="18" t="inlineStr">
        <is>
          <t>Ranking 2024</t>
        </is>
      </c>
      <c r="C35" s="18" t="inlineStr">
        <is>
          <t>Valor *</t>
        </is>
      </c>
      <c r="D35" s="18" t="inlineStr">
        <is>
          <t>Part.</t>
        </is>
      </c>
      <c r="E35" s="18" t="inlineStr">
        <is>
          <t>Ranking 3 meses</t>
        </is>
      </c>
      <c r="F35" s="18" t="inlineStr">
        <is>
          <t>Valor *</t>
        </is>
      </c>
      <c r="G35" s="18" t="inlineStr">
        <is>
          <t>Part.</t>
        </is>
      </c>
      <c r="H35" s="18" t="inlineStr">
        <is>
          <t>Ranking 12 meses</t>
        </is>
      </c>
      <c r="I35" s="18" t="inlineStr">
        <is>
          <t>Valor *</t>
        </is>
      </c>
      <c r="J35" s="19" t="inlineStr">
        <is>
          <t>Part.</t>
        </is>
      </c>
    </row>
    <row r="36">
      <c r="A36" s="20" t="inlineStr">
        <is>
          <t>ITAU BBA</t>
        </is>
      </c>
      <c r="B36" s="21" t="inlineStr">
        <is>
          <t>1º</t>
        </is>
      </c>
      <c r="C36" s="22" t="n">
        <v>450208.44156</v>
      </c>
      <c r="D36" s="23" t="n">
        <v>0.2379926791</v>
      </c>
      <c r="E36" s="21" t="inlineStr">
        <is>
          <t>1º</t>
        </is>
      </c>
      <c r="F36" s="22" t="n">
        <v>450208.44156</v>
      </c>
      <c r="G36" s="23" t="n">
        <v>0.2379926791</v>
      </c>
      <c r="H36" s="21" t="inlineStr">
        <is>
          <t>2º</t>
        </is>
      </c>
      <c r="I36" s="22" t="n">
        <v>5076283.618740001</v>
      </c>
      <c r="J36" s="23" t="n">
        <v>0.20484111413</v>
      </c>
    </row>
    <row r="37">
      <c r="A37" s="24" t="inlineStr">
        <is>
          <t>BTG PACTUAL</t>
        </is>
      </c>
      <c r="B37" s="25" t="inlineStr">
        <is>
          <t>2º</t>
        </is>
      </c>
      <c r="C37" s="26" t="n">
        <v>225289.41199</v>
      </c>
      <c r="D37" s="27" t="n">
        <v>0.11909423677</v>
      </c>
      <c r="E37" s="25" t="inlineStr">
        <is>
          <t>2º</t>
        </is>
      </c>
      <c r="F37" s="26" t="n">
        <v>225289.41199</v>
      </c>
      <c r="G37" s="27" t="n">
        <v>0.11909423677</v>
      </c>
      <c r="H37" s="25" t="inlineStr">
        <is>
          <t>1º</t>
        </is>
      </c>
      <c r="I37" s="26" t="n">
        <v>5620421.76104</v>
      </c>
      <c r="J37" s="27" t="n">
        <v>0.22679848918</v>
      </c>
    </row>
    <row r="38">
      <c r="A38" s="20" t="inlineStr">
        <is>
          <t>BRADESCO BBI</t>
        </is>
      </c>
      <c r="B38" s="21" t="inlineStr">
        <is>
          <t>2º</t>
        </is>
      </c>
      <c r="C38" s="22" t="n">
        <v>225289.41199</v>
      </c>
      <c r="D38" s="23" t="n">
        <v>0.11909423677</v>
      </c>
      <c r="E38" s="21" t="inlineStr">
        <is>
          <t>2º</t>
        </is>
      </c>
      <c r="F38" s="22" t="n">
        <v>225289.41199</v>
      </c>
      <c r="G38" s="23" t="n">
        <v>0.11909423677</v>
      </c>
      <c r="H38" s="21" t="inlineStr">
        <is>
          <t>3º</t>
        </is>
      </c>
      <c r="I38" s="22" t="n">
        <v>3307230.23509</v>
      </c>
      <c r="J38" s="23" t="n">
        <v>0.13345525524</v>
      </c>
    </row>
    <row r="39">
      <c r="A39" s="24" t="inlineStr">
        <is>
          <t>CITIGROUP</t>
        </is>
      </c>
      <c r="B39" s="25" t="inlineStr">
        <is>
          <t>2º</t>
        </is>
      </c>
      <c r="C39" s="26" t="n">
        <v>225289.41199</v>
      </c>
      <c r="D39" s="27" t="n">
        <v>0.11909423677</v>
      </c>
      <c r="E39" s="25" t="inlineStr">
        <is>
          <t>2º</t>
        </is>
      </c>
      <c r="F39" s="26" t="n">
        <v>225289.41199</v>
      </c>
      <c r="G39" s="27" t="n">
        <v>0.11909423677</v>
      </c>
      <c r="H39" s="25" t="inlineStr">
        <is>
          <t>7º</t>
        </is>
      </c>
      <c r="I39" s="26" t="n">
        <v>1103737.2907</v>
      </c>
      <c r="J39" s="27" t="n">
        <v>0.04453864152</v>
      </c>
    </row>
    <row r="40">
      <c r="A40" s="20" t="inlineStr">
        <is>
          <t>JP MORGAN</t>
        </is>
      </c>
      <c r="B40" s="21" t="inlineStr">
        <is>
          <t>2º</t>
        </is>
      </c>
      <c r="C40" s="22" t="n">
        <v>225289.41199</v>
      </c>
      <c r="D40" s="23" t="n">
        <v>0.11909423677</v>
      </c>
      <c r="E40" s="21" t="inlineStr">
        <is>
          <t>2º</t>
        </is>
      </c>
      <c r="F40" s="22" t="n">
        <v>225289.41199</v>
      </c>
      <c r="G40" s="23" t="n">
        <v>0.11909423677</v>
      </c>
      <c r="H40" s="21" t="inlineStr">
        <is>
          <t>9º</t>
        </is>
      </c>
      <c r="I40" s="22" t="n">
        <v>1035944.50299</v>
      </c>
      <c r="J40" s="23" t="n">
        <v>0.04180302798</v>
      </c>
    </row>
    <row r="41">
      <c r="A41" s="24" t="inlineStr">
        <is>
          <t>BOFA MERRILL LYNCH</t>
        </is>
      </c>
      <c r="B41" s="25" t="inlineStr">
        <is>
          <t>2º</t>
        </is>
      </c>
      <c r="C41" s="26" t="n">
        <v>225289.41199</v>
      </c>
      <c r="D41" s="27" t="n">
        <v>0.11909423677</v>
      </c>
      <c r="E41" s="25" t="inlineStr">
        <is>
          <t>2º</t>
        </is>
      </c>
      <c r="F41" s="26" t="n">
        <v>225289.41199</v>
      </c>
      <c r="G41" s="27" t="n">
        <v>0.11909423677</v>
      </c>
      <c r="H41" s="25" t="inlineStr">
        <is>
          <t>10º</t>
        </is>
      </c>
      <c r="I41" s="26" t="n">
        <v>895163.9021700001</v>
      </c>
      <c r="J41" s="27" t="n">
        <v>0.03612216827</v>
      </c>
    </row>
    <row r="42">
      <c r="A42" s="20" t="inlineStr">
        <is>
          <t>SANTANDER</t>
        </is>
      </c>
      <c r="B42" s="21" t="inlineStr">
        <is>
          <t>7º</t>
        </is>
      </c>
      <c r="C42" s="22" t="n">
        <v>135173.64721</v>
      </c>
      <c r="D42" s="23" t="n">
        <v>0.07145654207</v>
      </c>
      <c r="E42" s="21" t="inlineStr">
        <is>
          <t>7º</t>
        </is>
      </c>
      <c r="F42" s="22" t="n">
        <v>135173.64721</v>
      </c>
      <c r="G42" s="23" t="n">
        <v>0.07145654207</v>
      </c>
      <c r="H42" s="21" t="inlineStr">
        <is>
          <t>5º</t>
        </is>
      </c>
      <c r="I42" s="22" t="n">
        <v>1592531.91074</v>
      </c>
      <c r="J42" s="23" t="n">
        <v>0.06426276295</v>
      </c>
    </row>
    <row r="43">
      <c r="A43" s="24" t="inlineStr">
        <is>
          <t>SCOTIABANK</t>
        </is>
      </c>
      <c r="B43" s="25" t="inlineStr">
        <is>
          <t>7º</t>
        </is>
      </c>
      <c r="C43" s="26" t="n">
        <v>135173.64721</v>
      </c>
      <c r="D43" s="27" t="n">
        <v>0.07145654207</v>
      </c>
      <c r="E43" s="25" t="inlineStr">
        <is>
          <t>7º</t>
        </is>
      </c>
      <c r="F43" s="26" t="n">
        <v>135173.64721</v>
      </c>
      <c r="G43" s="27" t="n">
        <v>0.07145654207</v>
      </c>
      <c r="H43" s="25" t="inlineStr">
        <is>
          <t>12º</t>
        </is>
      </c>
      <c r="I43" s="26" t="n">
        <v>135173.64721</v>
      </c>
      <c r="J43" s="27" t="n">
        <v>0.0054546047</v>
      </c>
    </row>
    <row r="44">
      <c r="A44" s="20" t="inlineStr">
        <is>
          <t>XP INVESTIMENTOS</t>
        </is>
      </c>
      <c r="B44" s="21" t="inlineStr">
        <is>
          <t>9º</t>
        </is>
      </c>
      <c r="C44" s="22" t="n">
        <v>44687.5</v>
      </c>
      <c r="D44" s="23" t="n">
        <v>0.02362305294</v>
      </c>
      <c r="E44" s="21" t="inlineStr">
        <is>
          <t>9º</t>
        </is>
      </c>
      <c r="F44" s="22" t="n">
        <v>44687.5</v>
      </c>
      <c r="G44" s="23" t="n">
        <v>0.02362305294</v>
      </c>
      <c r="H44" s="21" t="inlineStr">
        <is>
          <t>6º</t>
        </is>
      </c>
      <c r="I44" s="22" t="n">
        <v>1542482.57975</v>
      </c>
      <c r="J44" s="23" t="n">
        <v>0.06224314358</v>
      </c>
    </row>
    <row r="45">
      <c r="A45" s="24" t="inlineStr">
        <is>
          <t>UBS BB</t>
        </is>
      </c>
      <c r="B45" s="25" t="n">
        <v/>
      </c>
      <c r="C45" s="26" t="n">
        <v>0</v>
      </c>
      <c r="D45" s="27" t="n">
        <v/>
      </c>
      <c r="E45" s="25" t="n">
        <v/>
      </c>
      <c r="F45" s="26" t="n">
        <v>0</v>
      </c>
      <c r="G45" s="27" t="n">
        <v/>
      </c>
      <c r="H45" s="25" t="inlineStr">
        <is>
          <t>4º</t>
        </is>
      </c>
      <c r="I45" s="26" t="n">
        <v>2491468.85185</v>
      </c>
      <c r="J45" s="27" t="n">
        <v>0.10053718306</v>
      </c>
    </row>
    <row r="46">
      <c r="A46" s="20" t="inlineStr">
        <is>
          <t>SAFRA</t>
        </is>
      </c>
      <c r="B46" s="21" t="n">
        <v/>
      </c>
      <c r="C46" s="22" t="n">
        <v>0</v>
      </c>
      <c r="D46" s="23" t="n">
        <v/>
      </c>
      <c r="E46" s="21" t="n">
        <v/>
      </c>
      <c r="F46" s="22" t="n">
        <v>0</v>
      </c>
      <c r="G46" s="23" t="n">
        <v/>
      </c>
      <c r="H46" s="21" t="inlineStr">
        <is>
          <t>8º</t>
        </is>
      </c>
      <c r="I46" s="22" t="n">
        <v>1084762.04929</v>
      </c>
      <c r="J46" s="23" t="n">
        <v>0.04377294167</v>
      </c>
    </row>
    <row r="47">
      <c r="A47" s="24" t="inlineStr">
        <is>
          <t>MORGAN STANLEY</t>
        </is>
      </c>
      <c r="B47" s="25" t="n">
        <v/>
      </c>
      <c r="C47" s="26" t="n">
        <v>0</v>
      </c>
      <c r="D47" s="27" t="n">
        <v/>
      </c>
      <c r="E47" s="25" t="n">
        <v/>
      </c>
      <c r="F47" s="26" t="n">
        <v>0</v>
      </c>
      <c r="G47" s="27" t="n">
        <v/>
      </c>
      <c r="H47" s="25" t="inlineStr">
        <is>
          <t>11º</t>
        </is>
      </c>
      <c r="I47" s="26" t="n">
        <v>823977.94737</v>
      </c>
      <c r="J47" s="27" t="n">
        <v>0.03324963171</v>
      </c>
    </row>
    <row r="48">
      <c r="A48" s="20" t="inlineStr">
        <is>
          <t>GOLDMAN SACHS</t>
        </is>
      </c>
      <c r="B48" s="21" t="n">
        <v/>
      </c>
      <c r="C48" s="22" t="n">
        <v>0</v>
      </c>
      <c r="D48" s="23" t="n">
        <v/>
      </c>
      <c r="E48" s="21" t="n">
        <v/>
      </c>
      <c r="F48" s="22" t="n">
        <v>0</v>
      </c>
      <c r="G48" s="23" t="n">
        <v/>
      </c>
      <c r="H48" s="21" t="inlineStr">
        <is>
          <t>13º</t>
        </is>
      </c>
      <c r="I48" s="22" t="n">
        <v>48950.3469</v>
      </c>
      <c r="J48" s="23" t="n">
        <v>0.00197527253</v>
      </c>
    </row>
    <row r="49">
      <c r="A49" s="24" t="inlineStr">
        <is>
          <t>CEF</t>
        </is>
      </c>
      <c r="B49" s="25" t="n">
        <v/>
      </c>
      <c r="C49" s="26" t="n">
        <v>0</v>
      </c>
      <c r="D49" s="27" t="n">
        <v/>
      </c>
      <c r="E49" s="25" t="n">
        <v/>
      </c>
      <c r="F49" s="26" t="n">
        <v>0</v>
      </c>
      <c r="G49" s="27" t="n">
        <v/>
      </c>
      <c r="H49" s="25" t="inlineStr">
        <is>
          <t>14º</t>
        </is>
      </c>
      <c r="I49" s="26" t="n">
        <v>23437.5</v>
      </c>
      <c r="J49" s="27" t="n">
        <v>0.00094576347</v>
      </c>
    </row>
    <row r="50">
      <c r="A50" s="28" t="inlineStr">
        <is>
          <t>Total</t>
        </is>
      </c>
      <c r="B50" s="29" t="n"/>
      <c r="C50" s="30">
        <f>SUM(C36:C49)</f>
        <v/>
      </c>
      <c r="D50" s="31">
        <f>_xlfn.ROUND(SUM(D36:D49), 1)</f>
        <v/>
      </c>
      <c r="E50" s="29" t="n"/>
      <c r="F50" s="30">
        <f>SUM(F36:F49)</f>
        <v/>
      </c>
      <c r="G50" s="31">
        <f>_xlfn.ROUND(SUM(G36:G49), 1)</f>
        <v/>
      </c>
      <c r="H50" s="29" t="n"/>
      <c r="I50" s="30">
        <f>SUM(I36:I49)</f>
        <v/>
      </c>
      <c r="J50" s="31">
        <f>_xlfn.ROUND(SUM(J36:J49), 1)</f>
        <v/>
      </c>
    </row>
    <row r="53">
      <c r="A53" s="16" t="inlineStr">
        <is>
          <t>Tipo 2: Renda Variável Sem partes Relacionadas</t>
        </is>
      </c>
      <c r="J53" s="17" t="n"/>
    </row>
    <row r="54">
      <c r="A54" s="18" t="inlineStr">
        <is>
          <t>Coordenadores</t>
        </is>
      </c>
      <c r="B54" s="18" t="inlineStr">
        <is>
          <t>Acumulado 2024</t>
        </is>
      </c>
      <c r="C54" s="18" t="n"/>
      <c r="D54" s="18" t="n"/>
      <c r="E54" s="18" t="inlineStr">
        <is>
          <t>Últimos 3 meses</t>
        </is>
      </c>
      <c r="F54" s="18" t="n"/>
      <c r="G54" s="18" t="n"/>
      <c r="H54" s="18" t="inlineStr">
        <is>
          <t>Últimos 12 meses</t>
        </is>
      </c>
      <c r="I54" s="18" t="n"/>
      <c r="J54" s="19" t="n"/>
    </row>
    <row r="55">
      <c r="A55" s="18" t="n"/>
      <c r="B55" s="18" t="inlineStr">
        <is>
          <t>Ranking 2024</t>
        </is>
      </c>
      <c r="C55" s="18" t="inlineStr">
        <is>
          <t>Valor *</t>
        </is>
      </c>
      <c r="D55" s="18" t="inlineStr">
        <is>
          <t>Part.</t>
        </is>
      </c>
      <c r="E55" s="18" t="inlineStr">
        <is>
          <t>Ranking 3 meses</t>
        </is>
      </c>
      <c r="F55" s="18" t="inlineStr">
        <is>
          <t>Valor *</t>
        </is>
      </c>
      <c r="G55" s="18" t="inlineStr">
        <is>
          <t>Part.</t>
        </is>
      </c>
      <c r="H55" s="18" t="inlineStr">
        <is>
          <t>Ranking 12 meses</t>
        </is>
      </c>
      <c r="I55" s="18" t="inlineStr">
        <is>
          <t>Valor *</t>
        </is>
      </c>
      <c r="J55" s="19" t="inlineStr">
        <is>
          <t>Part.</t>
        </is>
      </c>
    </row>
    <row r="56">
      <c r="A56" s="20" t="inlineStr">
        <is>
          <t>ITAU BBA</t>
        </is>
      </c>
      <c r="B56" s="21" t="inlineStr">
        <is>
          <t>1º</t>
        </is>
      </c>
      <c r="C56" s="22" t="n">
        <v>450208.44156</v>
      </c>
      <c r="D56" s="23" t="n">
        <v>0.2379926791</v>
      </c>
      <c r="E56" s="21" t="inlineStr">
        <is>
          <t>1º</t>
        </is>
      </c>
      <c r="F56" s="22" t="n">
        <v>450208.44156</v>
      </c>
      <c r="G56" s="23" t="n">
        <v>0.2379926791</v>
      </c>
      <c r="H56" s="21" t="inlineStr">
        <is>
          <t>2º</t>
        </is>
      </c>
      <c r="I56" s="22" t="n">
        <v>5076283.618740001</v>
      </c>
      <c r="J56" s="23" t="n">
        <v>0.20484111413</v>
      </c>
    </row>
    <row r="57">
      <c r="A57" s="24" t="inlineStr">
        <is>
          <t>BTG PACTUAL</t>
        </is>
      </c>
      <c r="B57" s="25" t="inlineStr">
        <is>
          <t>2º</t>
        </is>
      </c>
      <c r="C57" s="26" t="n">
        <v>225289.41199</v>
      </c>
      <c r="D57" s="27" t="n">
        <v>0.11909423677</v>
      </c>
      <c r="E57" s="25" t="inlineStr">
        <is>
          <t>2º</t>
        </is>
      </c>
      <c r="F57" s="26" t="n">
        <v>225289.41199</v>
      </c>
      <c r="G57" s="27" t="n">
        <v>0.11909423677</v>
      </c>
      <c r="H57" s="25" t="inlineStr">
        <is>
          <t>1º</t>
        </is>
      </c>
      <c r="I57" s="26" t="n">
        <v>5620421.76104</v>
      </c>
      <c r="J57" s="27" t="n">
        <v>0.22679848918</v>
      </c>
    </row>
    <row r="58">
      <c r="A58" s="20" t="inlineStr">
        <is>
          <t>BRADESCO BBI</t>
        </is>
      </c>
      <c r="B58" s="21" t="inlineStr">
        <is>
          <t>2º</t>
        </is>
      </c>
      <c r="C58" s="22" t="n">
        <v>225289.41199</v>
      </c>
      <c r="D58" s="23" t="n">
        <v>0.11909423677</v>
      </c>
      <c r="E58" s="21" t="inlineStr">
        <is>
          <t>2º</t>
        </is>
      </c>
      <c r="F58" s="22" t="n">
        <v>225289.41199</v>
      </c>
      <c r="G58" s="23" t="n">
        <v>0.11909423677</v>
      </c>
      <c r="H58" s="21" t="inlineStr">
        <is>
          <t>3º</t>
        </is>
      </c>
      <c r="I58" s="22" t="n">
        <v>3307230.23509</v>
      </c>
      <c r="J58" s="23" t="n">
        <v>0.13345525524</v>
      </c>
    </row>
    <row r="59">
      <c r="A59" s="24" t="inlineStr">
        <is>
          <t>CITIGROUP</t>
        </is>
      </c>
      <c r="B59" s="25" t="inlineStr">
        <is>
          <t>2º</t>
        </is>
      </c>
      <c r="C59" s="26" t="n">
        <v>225289.41199</v>
      </c>
      <c r="D59" s="27" t="n">
        <v>0.11909423677</v>
      </c>
      <c r="E59" s="25" t="inlineStr">
        <is>
          <t>2º</t>
        </is>
      </c>
      <c r="F59" s="26" t="n">
        <v>225289.41199</v>
      </c>
      <c r="G59" s="27" t="n">
        <v>0.11909423677</v>
      </c>
      <c r="H59" s="25" t="inlineStr">
        <is>
          <t>7º</t>
        </is>
      </c>
      <c r="I59" s="26" t="n">
        <v>1103737.2907</v>
      </c>
      <c r="J59" s="27" t="n">
        <v>0.04453864152</v>
      </c>
    </row>
    <row r="60">
      <c r="A60" s="20" t="inlineStr">
        <is>
          <t>JP MORGAN</t>
        </is>
      </c>
      <c r="B60" s="21" t="inlineStr">
        <is>
          <t>2º</t>
        </is>
      </c>
      <c r="C60" s="22" t="n">
        <v>225289.41199</v>
      </c>
      <c r="D60" s="23" t="n">
        <v>0.11909423677</v>
      </c>
      <c r="E60" s="21" t="inlineStr">
        <is>
          <t>2º</t>
        </is>
      </c>
      <c r="F60" s="22" t="n">
        <v>225289.41199</v>
      </c>
      <c r="G60" s="23" t="n">
        <v>0.11909423677</v>
      </c>
      <c r="H60" s="21" t="inlineStr">
        <is>
          <t>9º</t>
        </is>
      </c>
      <c r="I60" s="22" t="n">
        <v>1035944.50299</v>
      </c>
      <c r="J60" s="23" t="n">
        <v>0.04180302798</v>
      </c>
    </row>
    <row r="61">
      <c r="A61" s="24" t="inlineStr">
        <is>
          <t>BOFA MERRILL LYNCH</t>
        </is>
      </c>
      <c r="B61" s="25" t="inlineStr">
        <is>
          <t>2º</t>
        </is>
      </c>
      <c r="C61" s="26" t="n">
        <v>225289.41199</v>
      </c>
      <c r="D61" s="27" t="n">
        <v>0.11909423677</v>
      </c>
      <c r="E61" s="25" t="inlineStr">
        <is>
          <t>2º</t>
        </is>
      </c>
      <c r="F61" s="26" t="n">
        <v>225289.41199</v>
      </c>
      <c r="G61" s="27" t="n">
        <v>0.11909423677</v>
      </c>
      <c r="H61" s="25" t="inlineStr">
        <is>
          <t>10º</t>
        </is>
      </c>
      <c r="I61" s="26" t="n">
        <v>895163.9021700001</v>
      </c>
      <c r="J61" s="27" t="n">
        <v>0.03612216827</v>
      </c>
    </row>
    <row r="62">
      <c r="A62" s="20" t="inlineStr">
        <is>
          <t>SANTANDER</t>
        </is>
      </c>
      <c r="B62" s="21" t="inlineStr">
        <is>
          <t>7º</t>
        </is>
      </c>
      <c r="C62" s="22" t="n">
        <v>135173.64721</v>
      </c>
      <c r="D62" s="23" t="n">
        <v>0.07145654207</v>
      </c>
      <c r="E62" s="21" t="inlineStr">
        <is>
          <t>7º</t>
        </is>
      </c>
      <c r="F62" s="22" t="n">
        <v>135173.64721</v>
      </c>
      <c r="G62" s="23" t="n">
        <v>0.07145654207</v>
      </c>
      <c r="H62" s="21" t="inlineStr">
        <is>
          <t>5º</t>
        </is>
      </c>
      <c r="I62" s="22" t="n">
        <v>1592531.91074</v>
      </c>
      <c r="J62" s="23" t="n">
        <v>0.06426276295</v>
      </c>
    </row>
    <row r="63">
      <c r="A63" s="24" t="inlineStr">
        <is>
          <t>SCOTIABANK</t>
        </is>
      </c>
      <c r="B63" s="25" t="inlineStr">
        <is>
          <t>7º</t>
        </is>
      </c>
      <c r="C63" s="26" t="n">
        <v>135173.64721</v>
      </c>
      <c r="D63" s="27" t="n">
        <v>0.07145654207</v>
      </c>
      <c r="E63" s="25" t="inlineStr">
        <is>
          <t>7º</t>
        </is>
      </c>
      <c r="F63" s="26" t="n">
        <v>135173.64721</v>
      </c>
      <c r="G63" s="27" t="n">
        <v>0.07145654207</v>
      </c>
      <c r="H63" s="25" t="inlineStr">
        <is>
          <t>12º</t>
        </is>
      </c>
      <c r="I63" s="26" t="n">
        <v>135173.64721</v>
      </c>
      <c r="J63" s="27" t="n">
        <v>0.0054546047</v>
      </c>
    </row>
    <row r="64">
      <c r="A64" s="20" t="inlineStr">
        <is>
          <t>XP INVESTIMENTOS</t>
        </is>
      </c>
      <c r="B64" s="21" t="inlineStr">
        <is>
          <t>9º</t>
        </is>
      </c>
      <c r="C64" s="22" t="n">
        <v>44687.5</v>
      </c>
      <c r="D64" s="23" t="n">
        <v>0.02362305294</v>
      </c>
      <c r="E64" s="21" t="inlineStr">
        <is>
          <t>9º</t>
        </is>
      </c>
      <c r="F64" s="22" t="n">
        <v>44687.5</v>
      </c>
      <c r="G64" s="23" t="n">
        <v>0.02362305294</v>
      </c>
      <c r="H64" s="21" t="inlineStr">
        <is>
          <t>6º</t>
        </is>
      </c>
      <c r="I64" s="22" t="n">
        <v>1542482.57975</v>
      </c>
      <c r="J64" s="23" t="n">
        <v>0.06224314358</v>
      </c>
    </row>
    <row r="65">
      <c r="A65" s="24" t="inlineStr">
        <is>
          <t>UBS BB</t>
        </is>
      </c>
      <c r="B65" s="25" t="n">
        <v/>
      </c>
      <c r="C65" s="26" t="n">
        <v>0</v>
      </c>
      <c r="D65" s="27" t="n">
        <v/>
      </c>
      <c r="E65" s="25" t="n">
        <v/>
      </c>
      <c r="F65" s="26" t="n">
        <v>0</v>
      </c>
      <c r="G65" s="27" t="n">
        <v/>
      </c>
      <c r="H65" s="25" t="inlineStr">
        <is>
          <t>4º</t>
        </is>
      </c>
      <c r="I65" s="26" t="n">
        <v>2491468.85185</v>
      </c>
      <c r="J65" s="27" t="n">
        <v>0.10053718306</v>
      </c>
    </row>
    <row r="66">
      <c r="A66" s="20" t="inlineStr">
        <is>
          <t>SAFRA</t>
        </is>
      </c>
      <c r="B66" s="21" t="n">
        <v/>
      </c>
      <c r="C66" s="22" t="n">
        <v>0</v>
      </c>
      <c r="D66" s="23" t="n">
        <v/>
      </c>
      <c r="E66" s="21" t="n">
        <v/>
      </c>
      <c r="F66" s="22" t="n">
        <v>0</v>
      </c>
      <c r="G66" s="23" t="n">
        <v/>
      </c>
      <c r="H66" s="21" t="inlineStr">
        <is>
          <t>8º</t>
        </is>
      </c>
      <c r="I66" s="22" t="n">
        <v>1084762.04929</v>
      </c>
      <c r="J66" s="23" t="n">
        <v>0.04377294167</v>
      </c>
    </row>
    <row r="67">
      <c r="A67" s="24" t="inlineStr">
        <is>
          <t>MORGAN STANLEY</t>
        </is>
      </c>
      <c r="B67" s="25" t="n">
        <v/>
      </c>
      <c r="C67" s="26" t="n">
        <v>0</v>
      </c>
      <c r="D67" s="27" t="n">
        <v/>
      </c>
      <c r="E67" s="25" t="n">
        <v/>
      </c>
      <c r="F67" s="26" t="n">
        <v>0</v>
      </c>
      <c r="G67" s="27" t="n">
        <v/>
      </c>
      <c r="H67" s="25" t="inlineStr">
        <is>
          <t>11º</t>
        </is>
      </c>
      <c r="I67" s="26" t="n">
        <v>823977.94737</v>
      </c>
      <c r="J67" s="27" t="n">
        <v>0.03324963171</v>
      </c>
    </row>
    <row r="68">
      <c r="A68" s="20" t="inlineStr">
        <is>
          <t>GOLDMAN SACHS</t>
        </is>
      </c>
      <c r="B68" s="21" t="n">
        <v/>
      </c>
      <c r="C68" s="22" t="n">
        <v>0</v>
      </c>
      <c r="D68" s="23" t="n">
        <v/>
      </c>
      <c r="E68" s="21" t="n">
        <v/>
      </c>
      <c r="F68" s="22" t="n">
        <v>0</v>
      </c>
      <c r="G68" s="23" t="n">
        <v/>
      </c>
      <c r="H68" s="21" t="inlineStr">
        <is>
          <t>13º</t>
        </is>
      </c>
      <c r="I68" s="22" t="n">
        <v>48950.3469</v>
      </c>
      <c r="J68" s="23" t="n">
        <v>0.00197527253</v>
      </c>
    </row>
    <row r="69">
      <c r="A69" s="24" t="inlineStr">
        <is>
          <t>CEF</t>
        </is>
      </c>
      <c r="B69" s="25" t="n">
        <v/>
      </c>
      <c r="C69" s="26" t="n">
        <v>0</v>
      </c>
      <c r="D69" s="27" t="n">
        <v/>
      </c>
      <c r="E69" s="25" t="n">
        <v/>
      </c>
      <c r="F69" s="26" t="n">
        <v>0</v>
      </c>
      <c r="G69" s="27" t="n">
        <v/>
      </c>
      <c r="H69" s="25" t="inlineStr">
        <is>
          <t>14º</t>
        </is>
      </c>
      <c r="I69" s="26" t="n">
        <v>23437.5</v>
      </c>
      <c r="J69" s="27" t="n">
        <v>0.00094576347</v>
      </c>
    </row>
    <row r="70">
      <c r="A70" s="28" t="inlineStr">
        <is>
          <t>Total</t>
        </is>
      </c>
      <c r="B70" s="29" t="n"/>
      <c r="C70" s="30">
        <f>SUM(C56:C69)</f>
        <v/>
      </c>
      <c r="D70" s="31">
        <f>_xlfn.ROUND(SUM(D56:D69), 1)</f>
        <v/>
      </c>
      <c r="E70" s="29" t="n"/>
      <c r="F70" s="30">
        <f>SUM(F56:F69)</f>
        <v/>
      </c>
      <c r="G70" s="31">
        <f>_xlfn.ROUND(SUM(G56:G69), 1)</f>
        <v/>
      </c>
      <c r="H70" s="29" t="n"/>
      <c r="I70" s="30">
        <f>SUM(I56:I69)</f>
        <v/>
      </c>
      <c r="J70" s="31">
        <f>_xlfn.ROUND(SUM(J56:J69), 1)</f>
        <v/>
      </c>
    </row>
    <row r="73">
      <c r="A73" s="16" t="inlineStr">
        <is>
          <t>Tipo 2.1. Renda Variável - Ofertas Iniciais</t>
        </is>
      </c>
      <c r="J73" s="17" t="n"/>
    </row>
    <row r="74">
      <c r="A74" s="18" t="inlineStr">
        <is>
          <t>Coordenadores</t>
        </is>
      </c>
      <c r="B74" s="18" t="inlineStr">
        <is>
          <t>Acumulado 2024</t>
        </is>
      </c>
      <c r="C74" s="18" t="n"/>
      <c r="D74" s="18" t="n"/>
      <c r="E74" s="18" t="inlineStr">
        <is>
          <t>Últimos 3 meses</t>
        </is>
      </c>
      <c r="F74" s="18" t="n"/>
      <c r="G74" s="18" t="n"/>
      <c r="H74" s="18" t="inlineStr">
        <is>
          <t>Últimos 12 meses</t>
        </is>
      </c>
      <c r="I74" s="18" t="n"/>
      <c r="J74" s="19" t="n"/>
    </row>
    <row r="75">
      <c r="A75" s="18" t="n"/>
      <c r="B75" s="18" t="inlineStr">
        <is>
          <t>Ranking 2024</t>
        </is>
      </c>
      <c r="C75" s="18" t="inlineStr">
        <is>
          <t>Valor *</t>
        </is>
      </c>
      <c r="D75" s="18" t="inlineStr">
        <is>
          <t>Part.</t>
        </is>
      </c>
      <c r="E75" s="18" t="inlineStr">
        <is>
          <t>Ranking 3 meses</t>
        </is>
      </c>
      <c r="F75" s="18" t="inlineStr">
        <is>
          <t>Valor *</t>
        </is>
      </c>
      <c r="G75" s="18" t="inlineStr">
        <is>
          <t>Part.</t>
        </is>
      </c>
      <c r="H75" s="18" t="inlineStr">
        <is>
          <t>Ranking 12 meses</t>
        </is>
      </c>
      <c r="I75" s="18" t="inlineStr">
        <is>
          <t>Valor *</t>
        </is>
      </c>
      <c r="J75" s="19" t="inlineStr">
        <is>
          <t>Part.</t>
        </is>
      </c>
    </row>
    <row r="76">
      <c r="A76" s="32" t="inlineStr"/>
      <c r="B76" s="32" t="inlineStr"/>
      <c r="C76" s="32" t="inlineStr"/>
      <c r="D76" s="32" t="inlineStr"/>
      <c r="E76" s="32" t="inlineStr"/>
      <c r="F76" s="32" t="inlineStr"/>
      <c r="G76" s="32" t="inlineStr"/>
      <c r="H76" s="32" t="inlineStr"/>
      <c r="I76" s="32" t="inlineStr"/>
      <c r="J76" s="32" t="inlineStr"/>
    </row>
    <row r="77">
      <c r="A77" s="28" t="inlineStr">
        <is>
          <t>Total</t>
        </is>
      </c>
      <c r="B77" s="29" t="n"/>
      <c r="C77" s="30">
        <f>SUM(C77:C76)</f>
        <v/>
      </c>
      <c r="D77" s="31">
        <f>_xlfn.ROUND(SUM(D77:D76), 1)</f>
        <v/>
      </c>
      <c r="E77" s="29" t="n"/>
      <c r="F77" s="30">
        <f>SUM(F77:F76)</f>
        <v/>
      </c>
      <c r="G77" s="31">
        <f>_xlfn.ROUND(SUM(G77:G76), 1)</f>
        <v/>
      </c>
      <c r="H77" s="29" t="n"/>
      <c r="I77" s="30">
        <f>SUM(I77:I76)</f>
        <v/>
      </c>
      <c r="J77" s="31">
        <f>_xlfn.ROUND(SUM(J77:J76), 1)</f>
        <v/>
      </c>
    </row>
    <row r="80">
      <c r="A80" s="16" t="inlineStr">
        <is>
          <t>Tipo 2.2. Renda Variável - Ofertas Subsequentes</t>
        </is>
      </c>
      <c r="J80" s="17" t="n"/>
    </row>
    <row r="81">
      <c r="A81" s="18" t="inlineStr">
        <is>
          <t>Coordenadores</t>
        </is>
      </c>
      <c r="B81" s="18" t="inlineStr">
        <is>
          <t>Acumulado 2024</t>
        </is>
      </c>
      <c r="C81" s="18" t="n"/>
      <c r="D81" s="18" t="n"/>
      <c r="E81" s="18" t="inlineStr">
        <is>
          <t>Últimos 3 meses</t>
        </is>
      </c>
      <c r="F81" s="18" t="n"/>
      <c r="G81" s="18" t="n"/>
      <c r="H81" s="18" t="inlineStr">
        <is>
          <t>Últimos 12 meses</t>
        </is>
      </c>
      <c r="I81" s="18" t="n"/>
      <c r="J81" s="19" t="n"/>
    </row>
    <row r="82">
      <c r="A82" s="18" t="n"/>
      <c r="B82" s="18" t="inlineStr">
        <is>
          <t>Ranking 2024</t>
        </is>
      </c>
      <c r="C82" s="18" t="inlineStr">
        <is>
          <t>Valor *</t>
        </is>
      </c>
      <c r="D82" s="18" t="inlineStr">
        <is>
          <t>Part.</t>
        </is>
      </c>
      <c r="E82" s="18" t="inlineStr">
        <is>
          <t>Ranking 3 meses</t>
        </is>
      </c>
      <c r="F82" s="18" t="inlineStr">
        <is>
          <t>Valor *</t>
        </is>
      </c>
      <c r="G82" s="18" t="inlineStr">
        <is>
          <t>Part.</t>
        </is>
      </c>
      <c r="H82" s="18" t="inlineStr">
        <is>
          <t>Ranking 12 meses</t>
        </is>
      </c>
      <c r="I82" s="18" t="inlineStr">
        <is>
          <t>Valor *</t>
        </is>
      </c>
      <c r="J82" s="19" t="inlineStr">
        <is>
          <t>Part.</t>
        </is>
      </c>
    </row>
    <row r="83">
      <c r="A83" s="20" t="inlineStr">
        <is>
          <t>ITAU BBA</t>
        </is>
      </c>
      <c r="B83" s="21" t="inlineStr">
        <is>
          <t>1º</t>
        </is>
      </c>
      <c r="C83" s="22" t="n">
        <v>450208.44156</v>
      </c>
      <c r="D83" s="23" t="n">
        <v>0.2379926791</v>
      </c>
      <c r="E83" s="21" t="inlineStr">
        <is>
          <t>1º</t>
        </is>
      </c>
      <c r="F83" s="22" t="n">
        <v>450208.44156</v>
      </c>
      <c r="G83" s="23" t="n">
        <v>0.2379926791</v>
      </c>
      <c r="H83" s="21" t="inlineStr">
        <is>
          <t>2º</t>
        </is>
      </c>
      <c r="I83" s="22" t="n">
        <v>5076283.618740001</v>
      </c>
      <c r="J83" s="23" t="n">
        <v>0.20484111413</v>
      </c>
    </row>
    <row r="84">
      <c r="A84" s="24" t="inlineStr">
        <is>
          <t>BTG PACTUAL</t>
        </is>
      </c>
      <c r="B84" s="25" t="inlineStr">
        <is>
          <t>2º</t>
        </is>
      </c>
      <c r="C84" s="26" t="n">
        <v>225289.41199</v>
      </c>
      <c r="D84" s="27" t="n">
        <v>0.11909423677</v>
      </c>
      <c r="E84" s="25" t="inlineStr">
        <is>
          <t>2º</t>
        </is>
      </c>
      <c r="F84" s="26" t="n">
        <v>225289.41199</v>
      </c>
      <c r="G84" s="27" t="n">
        <v>0.11909423677</v>
      </c>
      <c r="H84" s="25" t="inlineStr">
        <is>
          <t>1º</t>
        </is>
      </c>
      <c r="I84" s="26" t="n">
        <v>5620421.76104</v>
      </c>
      <c r="J84" s="27" t="n">
        <v>0.22679848918</v>
      </c>
    </row>
    <row r="85">
      <c r="A85" s="20" t="inlineStr">
        <is>
          <t>BRADESCO BBI</t>
        </is>
      </c>
      <c r="B85" s="21" t="inlineStr">
        <is>
          <t>2º</t>
        </is>
      </c>
      <c r="C85" s="22" t="n">
        <v>225289.41199</v>
      </c>
      <c r="D85" s="23" t="n">
        <v>0.11909423677</v>
      </c>
      <c r="E85" s="21" t="inlineStr">
        <is>
          <t>2º</t>
        </is>
      </c>
      <c r="F85" s="22" t="n">
        <v>225289.41199</v>
      </c>
      <c r="G85" s="23" t="n">
        <v>0.11909423677</v>
      </c>
      <c r="H85" s="21" t="inlineStr">
        <is>
          <t>3º</t>
        </is>
      </c>
      <c r="I85" s="22" t="n">
        <v>3307230.23509</v>
      </c>
      <c r="J85" s="23" t="n">
        <v>0.13345525524</v>
      </c>
    </row>
    <row r="86">
      <c r="A86" s="24" t="inlineStr">
        <is>
          <t>CITIGROUP</t>
        </is>
      </c>
      <c r="B86" s="25" t="inlineStr">
        <is>
          <t>2º</t>
        </is>
      </c>
      <c r="C86" s="26" t="n">
        <v>225289.41199</v>
      </c>
      <c r="D86" s="27" t="n">
        <v>0.11909423677</v>
      </c>
      <c r="E86" s="25" t="inlineStr">
        <is>
          <t>2º</t>
        </is>
      </c>
      <c r="F86" s="26" t="n">
        <v>225289.41199</v>
      </c>
      <c r="G86" s="27" t="n">
        <v>0.11909423677</v>
      </c>
      <c r="H86" s="25" t="inlineStr">
        <is>
          <t>7º</t>
        </is>
      </c>
      <c r="I86" s="26" t="n">
        <v>1103737.2907</v>
      </c>
      <c r="J86" s="27" t="n">
        <v>0.04453864152</v>
      </c>
    </row>
    <row r="87">
      <c r="A87" s="20" t="inlineStr">
        <is>
          <t>JP MORGAN</t>
        </is>
      </c>
      <c r="B87" s="21" t="inlineStr">
        <is>
          <t>2º</t>
        </is>
      </c>
      <c r="C87" s="22" t="n">
        <v>225289.41199</v>
      </c>
      <c r="D87" s="23" t="n">
        <v>0.11909423677</v>
      </c>
      <c r="E87" s="21" t="inlineStr">
        <is>
          <t>2º</t>
        </is>
      </c>
      <c r="F87" s="22" t="n">
        <v>225289.41199</v>
      </c>
      <c r="G87" s="23" t="n">
        <v>0.11909423677</v>
      </c>
      <c r="H87" s="21" t="inlineStr">
        <is>
          <t>9º</t>
        </is>
      </c>
      <c r="I87" s="22" t="n">
        <v>1035944.50299</v>
      </c>
      <c r="J87" s="23" t="n">
        <v>0.04180302798</v>
      </c>
    </row>
    <row r="88">
      <c r="A88" s="24" t="inlineStr">
        <is>
          <t>BOFA MERRILL LYNCH</t>
        </is>
      </c>
      <c r="B88" s="25" t="inlineStr">
        <is>
          <t>2º</t>
        </is>
      </c>
      <c r="C88" s="26" t="n">
        <v>225289.41199</v>
      </c>
      <c r="D88" s="27" t="n">
        <v>0.11909423677</v>
      </c>
      <c r="E88" s="25" t="inlineStr">
        <is>
          <t>2º</t>
        </is>
      </c>
      <c r="F88" s="26" t="n">
        <v>225289.41199</v>
      </c>
      <c r="G88" s="27" t="n">
        <v>0.11909423677</v>
      </c>
      <c r="H88" s="25" t="inlineStr">
        <is>
          <t>10º</t>
        </is>
      </c>
      <c r="I88" s="26" t="n">
        <v>895163.9021700001</v>
      </c>
      <c r="J88" s="27" t="n">
        <v>0.03612216827</v>
      </c>
    </row>
    <row r="89">
      <c r="A89" s="20" t="inlineStr">
        <is>
          <t>SANTANDER</t>
        </is>
      </c>
      <c r="B89" s="21" t="inlineStr">
        <is>
          <t>7º</t>
        </is>
      </c>
      <c r="C89" s="22" t="n">
        <v>135173.64721</v>
      </c>
      <c r="D89" s="23" t="n">
        <v>0.07145654207</v>
      </c>
      <c r="E89" s="21" t="inlineStr">
        <is>
          <t>7º</t>
        </is>
      </c>
      <c r="F89" s="22" t="n">
        <v>135173.64721</v>
      </c>
      <c r="G89" s="23" t="n">
        <v>0.07145654207</v>
      </c>
      <c r="H89" s="21" t="inlineStr">
        <is>
          <t>5º</t>
        </is>
      </c>
      <c r="I89" s="22" t="n">
        <v>1592531.91074</v>
      </c>
      <c r="J89" s="23" t="n">
        <v>0.06426276295</v>
      </c>
    </row>
    <row r="90">
      <c r="A90" s="24" t="inlineStr">
        <is>
          <t>SCOTIABANK</t>
        </is>
      </c>
      <c r="B90" s="25" t="inlineStr">
        <is>
          <t>7º</t>
        </is>
      </c>
      <c r="C90" s="26" t="n">
        <v>135173.64721</v>
      </c>
      <c r="D90" s="27" t="n">
        <v>0.07145654207</v>
      </c>
      <c r="E90" s="25" t="inlineStr">
        <is>
          <t>7º</t>
        </is>
      </c>
      <c r="F90" s="26" t="n">
        <v>135173.64721</v>
      </c>
      <c r="G90" s="27" t="n">
        <v>0.07145654207</v>
      </c>
      <c r="H90" s="25" t="inlineStr">
        <is>
          <t>12º</t>
        </is>
      </c>
      <c r="I90" s="26" t="n">
        <v>135173.64721</v>
      </c>
      <c r="J90" s="27" t="n">
        <v>0.0054546047</v>
      </c>
    </row>
    <row r="91">
      <c r="A91" s="20" t="inlineStr">
        <is>
          <t>XP INVESTIMENTOS</t>
        </is>
      </c>
      <c r="B91" s="21" t="inlineStr">
        <is>
          <t>9º</t>
        </is>
      </c>
      <c r="C91" s="22" t="n">
        <v>44687.5</v>
      </c>
      <c r="D91" s="23" t="n">
        <v>0.02362305294</v>
      </c>
      <c r="E91" s="21" t="inlineStr">
        <is>
          <t>9º</t>
        </is>
      </c>
      <c r="F91" s="22" t="n">
        <v>44687.5</v>
      </c>
      <c r="G91" s="23" t="n">
        <v>0.02362305294</v>
      </c>
      <c r="H91" s="21" t="inlineStr">
        <is>
          <t>6º</t>
        </is>
      </c>
      <c r="I91" s="22" t="n">
        <v>1542482.57975</v>
      </c>
      <c r="J91" s="23" t="n">
        <v>0.06224314358</v>
      </c>
    </row>
    <row r="92">
      <c r="A92" s="24" t="inlineStr">
        <is>
          <t>UBS BB</t>
        </is>
      </c>
      <c r="B92" s="25" t="n">
        <v/>
      </c>
      <c r="C92" s="26" t="n">
        <v>0</v>
      </c>
      <c r="D92" s="27" t="n">
        <v/>
      </c>
      <c r="E92" s="25" t="n">
        <v/>
      </c>
      <c r="F92" s="26" t="n">
        <v>0</v>
      </c>
      <c r="G92" s="27" t="n">
        <v/>
      </c>
      <c r="H92" s="25" t="inlineStr">
        <is>
          <t>4º</t>
        </is>
      </c>
      <c r="I92" s="26" t="n">
        <v>2491468.85185</v>
      </c>
      <c r="J92" s="27" t="n">
        <v>0.10053718306</v>
      </c>
    </row>
    <row r="93">
      <c r="A93" s="20" t="inlineStr">
        <is>
          <t>SAFRA</t>
        </is>
      </c>
      <c r="B93" s="21" t="n">
        <v/>
      </c>
      <c r="C93" s="22" t="n">
        <v>0</v>
      </c>
      <c r="D93" s="23" t="n">
        <v/>
      </c>
      <c r="E93" s="21" t="n">
        <v/>
      </c>
      <c r="F93" s="22" t="n">
        <v>0</v>
      </c>
      <c r="G93" s="23" t="n">
        <v/>
      </c>
      <c r="H93" s="21" t="inlineStr">
        <is>
          <t>8º</t>
        </is>
      </c>
      <c r="I93" s="22" t="n">
        <v>1084762.04929</v>
      </c>
      <c r="J93" s="23" t="n">
        <v>0.04377294167</v>
      </c>
    </row>
    <row r="94">
      <c r="A94" s="24" t="inlineStr">
        <is>
          <t>MORGAN STANLEY</t>
        </is>
      </c>
      <c r="B94" s="25" t="n">
        <v/>
      </c>
      <c r="C94" s="26" t="n">
        <v>0</v>
      </c>
      <c r="D94" s="27" t="n">
        <v/>
      </c>
      <c r="E94" s="25" t="n">
        <v/>
      </c>
      <c r="F94" s="26" t="n">
        <v>0</v>
      </c>
      <c r="G94" s="27" t="n">
        <v/>
      </c>
      <c r="H94" s="25" t="inlineStr">
        <is>
          <t>11º</t>
        </is>
      </c>
      <c r="I94" s="26" t="n">
        <v>823977.94737</v>
      </c>
      <c r="J94" s="27" t="n">
        <v>0.03324963171</v>
      </c>
    </row>
    <row r="95">
      <c r="A95" s="20" t="inlineStr">
        <is>
          <t>GOLDMAN SACHS</t>
        </is>
      </c>
      <c r="B95" s="21" t="n">
        <v/>
      </c>
      <c r="C95" s="22" t="n">
        <v>0</v>
      </c>
      <c r="D95" s="23" t="n">
        <v/>
      </c>
      <c r="E95" s="21" t="n">
        <v/>
      </c>
      <c r="F95" s="22" t="n">
        <v>0</v>
      </c>
      <c r="G95" s="23" t="n">
        <v/>
      </c>
      <c r="H95" s="21" t="inlineStr">
        <is>
          <t>13º</t>
        </is>
      </c>
      <c r="I95" s="22" t="n">
        <v>48950.3469</v>
      </c>
      <c r="J95" s="23" t="n">
        <v>0.00197527253</v>
      </c>
    </row>
    <row r="96">
      <c r="A96" s="24" t="inlineStr">
        <is>
          <t>CEF</t>
        </is>
      </c>
      <c r="B96" s="25" t="n">
        <v/>
      </c>
      <c r="C96" s="26" t="n">
        <v>0</v>
      </c>
      <c r="D96" s="27" t="n">
        <v/>
      </c>
      <c r="E96" s="25" t="n">
        <v/>
      </c>
      <c r="F96" s="26" t="n">
        <v>0</v>
      </c>
      <c r="G96" s="27" t="n">
        <v/>
      </c>
      <c r="H96" s="25" t="inlineStr">
        <is>
          <t>14º</t>
        </is>
      </c>
      <c r="I96" s="26" t="n">
        <v>23437.5</v>
      </c>
      <c r="J96" s="27" t="n">
        <v>0.00094576347</v>
      </c>
    </row>
    <row r="97">
      <c r="A97" s="28" t="inlineStr">
        <is>
          <t>Total</t>
        </is>
      </c>
      <c r="B97" s="29" t="n"/>
      <c r="C97" s="30">
        <f>SUM(C83:C96)</f>
        <v/>
      </c>
      <c r="D97" s="31">
        <f>_xlfn.ROUND(SUM(D83:D96), 1)</f>
        <v/>
      </c>
      <c r="E97" s="29" t="n"/>
      <c r="F97" s="30">
        <f>SUM(F83:F96)</f>
        <v/>
      </c>
      <c r="G97" s="31">
        <f>_xlfn.ROUND(SUM(G83:G96), 1)</f>
        <v/>
      </c>
      <c r="H97" s="29" t="n"/>
      <c r="I97" s="30">
        <f>SUM(I83:I96)</f>
        <v/>
      </c>
      <c r="J97" s="31">
        <f>_xlfn.ROUND(SUM(J83:J96), 1)</f>
        <v/>
      </c>
    </row>
    <row r="100">
      <c r="A100" s="16" t="inlineStr">
        <is>
          <t>Tipo 3: Oferta de Varejo</t>
        </is>
      </c>
      <c r="J100" s="17" t="n"/>
    </row>
    <row r="101">
      <c r="A101" s="18" t="inlineStr">
        <is>
          <t>Coordenadores</t>
        </is>
      </c>
      <c r="B101" s="18" t="inlineStr">
        <is>
          <t>Acumulado 2024</t>
        </is>
      </c>
      <c r="C101" s="18" t="n"/>
      <c r="D101" s="18" t="n"/>
      <c r="E101" s="18" t="inlineStr">
        <is>
          <t>Últimos 3 meses</t>
        </is>
      </c>
      <c r="F101" s="18" t="n"/>
      <c r="G101" s="18" t="n"/>
      <c r="H101" s="18" t="inlineStr">
        <is>
          <t>Últimos 12 meses</t>
        </is>
      </c>
      <c r="I101" s="18" t="n"/>
      <c r="J101" s="19" t="n"/>
    </row>
    <row r="102">
      <c r="A102" s="18" t="n"/>
      <c r="B102" s="18" t="inlineStr">
        <is>
          <t>Ranking 2024</t>
        </is>
      </c>
      <c r="C102" s="18" t="inlineStr">
        <is>
          <t>Valor *</t>
        </is>
      </c>
      <c r="D102" s="18" t="inlineStr">
        <is>
          <t>Part.</t>
        </is>
      </c>
      <c r="E102" s="18" t="inlineStr">
        <is>
          <t>Ranking 3 meses</t>
        </is>
      </c>
      <c r="F102" s="18" t="inlineStr">
        <is>
          <t>Valor *</t>
        </is>
      </c>
      <c r="G102" s="18" t="inlineStr">
        <is>
          <t>Part.</t>
        </is>
      </c>
      <c r="H102" s="18" t="inlineStr">
        <is>
          <t>Ranking 12 meses</t>
        </is>
      </c>
      <c r="I102" s="18" t="inlineStr">
        <is>
          <t>Valor *</t>
        </is>
      </c>
      <c r="J102" s="19" t="inlineStr">
        <is>
          <t>Part.</t>
        </is>
      </c>
    </row>
    <row r="103">
      <c r="A103" s="32" t="inlineStr"/>
      <c r="B103" s="32" t="inlineStr"/>
      <c r="C103" s="32" t="inlineStr"/>
      <c r="D103" s="32" t="inlineStr"/>
      <c r="E103" s="32" t="inlineStr"/>
      <c r="F103" s="32" t="inlineStr"/>
      <c r="G103" s="32" t="inlineStr"/>
      <c r="H103" s="32" t="inlineStr"/>
      <c r="I103" s="32" t="inlineStr"/>
      <c r="J103" s="32" t="inlineStr"/>
    </row>
    <row r="104">
      <c r="A104" s="28" t="inlineStr">
        <is>
          <t>Total</t>
        </is>
      </c>
      <c r="B104" s="29" t="n"/>
      <c r="C104" s="30">
        <f>SUM(C104:C103)</f>
        <v/>
      </c>
      <c r="D104" s="31">
        <f>_xlfn.ROUND(SUM(D104:D103), 1)</f>
        <v/>
      </c>
      <c r="E104" s="29" t="n"/>
      <c r="F104" s="30">
        <f>SUM(F104:F103)</f>
        <v/>
      </c>
      <c r="G104" s="31">
        <f>_xlfn.ROUND(SUM(G104:G103), 1)</f>
        <v/>
      </c>
      <c r="H104" s="29" t="n"/>
      <c r="I104" s="30">
        <f>SUM(I104:I103)</f>
        <v/>
      </c>
      <c r="J104" s="31">
        <f>_xlfn.ROUND(SUM(J104:J103), 1)</f>
        <v/>
      </c>
    </row>
    <row r="107">
      <c r="A107" s="33" t="inlineStr">
        <is>
          <t>* Valores em R$ mil</t>
        </is>
      </c>
    </row>
  </sheetData>
  <mergeCells count="38">
    <mergeCell ref="A1:J1"/>
    <mergeCell ref="A2:J2"/>
    <mergeCell ref="A3:J3"/>
    <mergeCell ref="A6:J6"/>
    <mergeCell ref="A7:A8"/>
    <mergeCell ref="B7:D7"/>
    <mergeCell ref="E7:G7"/>
    <mergeCell ref="H7:J7"/>
    <mergeCell ref="A26:J26"/>
    <mergeCell ref="A27:A28"/>
    <mergeCell ref="B27:D27"/>
    <mergeCell ref="E27:G27"/>
    <mergeCell ref="H27:J27"/>
    <mergeCell ref="A33:J33"/>
    <mergeCell ref="A34:A35"/>
    <mergeCell ref="B34:D34"/>
    <mergeCell ref="E34:G34"/>
    <mergeCell ref="H34:J34"/>
    <mergeCell ref="A53:J53"/>
    <mergeCell ref="A54:A55"/>
    <mergeCell ref="B54:D54"/>
    <mergeCell ref="E54:G54"/>
    <mergeCell ref="H54:J54"/>
    <mergeCell ref="A73:J73"/>
    <mergeCell ref="A74:A75"/>
    <mergeCell ref="B74:D74"/>
    <mergeCell ref="E74:G74"/>
    <mergeCell ref="H74:J74"/>
    <mergeCell ref="A80:J80"/>
    <mergeCell ref="A81:A82"/>
    <mergeCell ref="B81:D81"/>
    <mergeCell ref="E81:G81"/>
    <mergeCell ref="H81:J81"/>
    <mergeCell ref="A100:J100"/>
    <mergeCell ref="A101:A102"/>
    <mergeCell ref="B101:D101"/>
    <mergeCell ref="E101:G101"/>
    <mergeCell ref="H101:J101"/>
  </mergeCells>
  <printOptions horizontalCentered="0" verticalCentered="0" headings="0" gridLines="0" gridLinesSet="1"/>
  <pageMargins left="0.511805555555556" right="0.511805555555556" top="0.7875" bottom="0.7875" header="0.511811023622047" footer="0.511811023622047"/>
  <pageSetup orientation="portrait" paperSize="9" scale="100" fitToHeight="1" fitToWidth="1" pageOrder="downThenOver" blackAndWhite="0" draft="0" horizontalDpi="300" verticalDpi="300" copies="1"/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0"/>
  </sheetPr>
  <dimension ref="A1:G97"/>
  <sheetViews>
    <sheetView showFormulas="0" showGridLines="0" showRowColHeaders="0" showZeros="1" rightToLeft="0" tabSelected="0" showOutlineSymbols="1" defaultGridColor="1" view="normal" topLeftCell="A1" colorId="64" zoomScale="100" zoomScaleNormal="100" zoomScalePageLayoutView="100" workbookViewId="0">
      <selection pane="topLeft" activeCell="A3" activeCellId="0" sqref="A3"/>
    </sheetView>
  </sheetViews>
  <sheetFormatPr baseColWidth="8" defaultColWidth="9.14453125" defaultRowHeight="12.75" zeroHeight="0" outlineLevelRow="0"/>
  <cols>
    <col width="42.86" customWidth="1" style="10" min="1" max="1"/>
    <col width="18.86" customWidth="1" style="10" min="2" max="2"/>
    <col width="22.57" customWidth="1" style="10" min="3" max="3"/>
    <col width="23.86" customWidth="1" style="10" min="4" max="4"/>
    <col width="22.57" customWidth="1" style="10" min="5" max="5"/>
    <col width="25.14" customWidth="1" style="10" min="6" max="6"/>
    <col width="22.57" customWidth="1" style="10" min="7" max="7"/>
    <col width="9.140000000000001" customWidth="1" style="10" min="8" max="1024"/>
  </cols>
  <sheetData>
    <row r="1" ht="21" customHeight="1" s="11">
      <c r="A1" s="12" t="inlineStr">
        <is>
          <t>ANBIMA &gt;&gt; Mercado de Capitais | Rankings</t>
        </is>
      </c>
    </row>
    <row r="2" ht="25.5" customHeight="1" s="11">
      <c r="A2" s="13" t="inlineStr">
        <is>
          <t>Ranking Anbima de Renda Variável</t>
        </is>
      </c>
    </row>
    <row r="3" ht="12" customHeight="1" s="11">
      <c r="A3" s="34" t="n"/>
    </row>
    <row r="4" ht="21" customHeight="1" s="11">
      <c r="A4" s="14" t="inlineStr">
        <is>
          <t>Número de Operações</t>
        </is>
      </c>
      <c r="G4" s="15" t="inlineStr">
        <is>
          <t>Março/2024</t>
        </is>
      </c>
    </row>
    <row r="5" ht="9" customHeight="1" s="11">
      <c r="A5" s="35" t="n"/>
      <c r="G5" s="36" t="n"/>
    </row>
    <row r="6">
      <c r="A6" s="16" t="inlineStr">
        <is>
          <t>Tipo 1: Renda Variável com partes Relacionadas</t>
        </is>
      </c>
      <c r="G6" s="17" t="n"/>
    </row>
    <row r="7">
      <c r="A7" s="18" t="inlineStr">
        <is>
          <t>Coordenadores</t>
        </is>
      </c>
      <c r="B7" s="18" t="inlineStr">
        <is>
          <t>Acumulado 2024</t>
        </is>
      </c>
      <c r="C7" s="18" t="n"/>
      <c r="D7" s="18" t="inlineStr">
        <is>
          <t>Últimos 3 meses</t>
        </is>
      </c>
      <c r="E7" s="18" t="n"/>
      <c r="F7" s="18" t="inlineStr">
        <is>
          <t>Últimos 12 meses</t>
        </is>
      </c>
      <c r="G7" s="19" t="n"/>
    </row>
    <row r="8">
      <c r="A8" s="18" t="n"/>
      <c r="B8" s="18" t="inlineStr">
        <is>
          <t>Ranking 2024</t>
        </is>
      </c>
      <c r="C8" s="18" t="inlineStr">
        <is>
          <t>Nº de Operações</t>
        </is>
      </c>
      <c r="D8" s="18" t="inlineStr">
        <is>
          <t>Ranking 3 meses</t>
        </is>
      </c>
      <c r="E8" s="18" t="inlineStr">
        <is>
          <t>Nº de Operações</t>
        </is>
      </c>
      <c r="F8" s="18" t="inlineStr">
        <is>
          <t>Ranking 12 meses</t>
        </is>
      </c>
      <c r="G8" s="19" t="inlineStr">
        <is>
          <t>Nº de Operações</t>
        </is>
      </c>
    </row>
    <row r="9">
      <c r="A9" s="20" t="inlineStr">
        <is>
          <t>ITAU BBA</t>
        </is>
      </c>
      <c r="B9" s="21" t="inlineStr">
        <is>
          <t>1º</t>
        </is>
      </c>
      <c r="C9" s="21" t="n">
        <v>2</v>
      </c>
      <c r="D9" s="21" t="inlineStr">
        <is>
          <t>1º</t>
        </is>
      </c>
      <c r="E9" s="21" t="n">
        <v>2</v>
      </c>
      <c r="F9" s="21" t="inlineStr">
        <is>
          <t>1º</t>
        </is>
      </c>
      <c r="G9" s="21" t="n">
        <v>15</v>
      </c>
    </row>
    <row r="10">
      <c r="A10" s="24" t="inlineStr">
        <is>
          <t>BTG PACTUAL</t>
        </is>
      </c>
      <c r="B10" s="25" t="inlineStr">
        <is>
          <t>2º</t>
        </is>
      </c>
      <c r="C10" s="25" t="n">
        <v>1</v>
      </c>
      <c r="D10" s="25" t="inlineStr">
        <is>
          <t>2º</t>
        </is>
      </c>
      <c r="E10" s="25" t="n">
        <v>1</v>
      </c>
      <c r="F10" s="25" t="inlineStr">
        <is>
          <t>1º</t>
        </is>
      </c>
      <c r="G10" s="25" t="n">
        <v>15</v>
      </c>
    </row>
    <row r="11">
      <c r="A11" s="20" t="inlineStr">
        <is>
          <t>BRADESCO BBI</t>
        </is>
      </c>
      <c r="B11" s="21" t="inlineStr">
        <is>
          <t>2º</t>
        </is>
      </c>
      <c r="C11" s="21" t="n">
        <v>1</v>
      </c>
      <c r="D11" s="21" t="inlineStr">
        <is>
          <t>2º</t>
        </is>
      </c>
      <c r="E11" s="21" t="n">
        <v>1</v>
      </c>
      <c r="F11" s="21" t="inlineStr">
        <is>
          <t>3º</t>
        </is>
      </c>
      <c r="G11" s="21" t="n">
        <v>11</v>
      </c>
    </row>
    <row r="12">
      <c r="A12" s="24" t="inlineStr">
        <is>
          <t>SANTANDER</t>
        </is>
      </c>
      <c r="B12" s="25" t="inlineStr">
        <is>
          <t>2º</t>
        </is>
      </c>
      <c r="C12" s="25" t="n">
        <v>1</v>
      </c>
      <c r="D12" s="25" t="inlineStr">
        <is>
          <t>2º</t>
        </is>
      </c>
      <c r="E12" s="25" t="n">
        <v>1</v>
      </c>
      <c r="F12" s="25" t="inlineStr">
        <is>
          <t>4º</t>
        </is>
      </c>
      <c r="G12" s="25" t="n">
        <v>10</v>
      </c>
    </row>
    <row r="13">
      <c r="A13" s="20" t="inlineStr">
        <is>
          <t>XP INVESTIMENTOS</t>
        </is>
      </c>
      <c r="B13" s="21" t="inlineStr">
        <is>
          <t>2º</t>
        </is>
      </c>
      <c r="C13" s="21" t="n">
        <v>1</v>
      </c>
      <c r="D13" s="21" t="inlineStr">
        <is>
          <t>2º</t>
        </is>
      </c>
      <c r="E13" s="21" t="n">
        <v>1</v>
      </c>
      <c r="F13" s="21" t="inlineStr">
        <is>
          <t>5º</t>
        </is>
      </c>
      <c r="G13" s="21" t="n">
        <v>8</v>
      </c>
    </row>
    <row r="14">
      <c r="A14" s="24" t="inlineStr">
        <is>
          <t>BOFA MERRILL LYNCH</t>
        </is>
      </c>
      <c r="B14" s="25" t="inlineStr">
        <is>
          <t>2º</t>
        </is>
      </c>
      <c r="C14" s="25" t="n">
        <v>1</v>
      </c>
      <c r="D14" s="25" t="inlineStr">
        <is>
          <t>2º</t>
        </is>
      </c>
      <c r="E14" s="25" t="n">
        <v>1</v>
      </c>
      <c r="F14" s="25" t="inlineStr">
        <is>
          <t>7º</t>
        </is>
      </c>
      <c r="G14" s="25" t="n">
        <v>5</v>
      </c>
    </row>
    <row r="15">
      <c r="A15" s="20" t="inlineStr">
        <is>
          <t>CITIGROUP</t>
        </is>
      </c>
      <c r="B15" s="21" t="inlineStr">
        <is>
          <t>2º</t>
        </is>
      </c>
      <c r="C15" s="21" t="n">
        <v>1</v>
      </c>
      <c r="D15" s="21" t="inlineStr">
        <is>
          <t>2º</t>
        </is>
      </c>
      <c r="E15" s="21" t="n">
        <v>1</v>
      </c>
      <c r="F15" s="21" t="inlineStr">
        <is>
          <t>7º</t>
        </is>
      </c>
      <c r="G15" s="21" t="n">
        <v>5</v>
      </c>
    </row>
    <row r="16">
      <c r="A16" s="24" t="inlineStr">
        <is>
          <t>JP MORGAN</t>
        </is>
      </c>
      <c r="B16" s="25" t="inlineStr">
        <is>
          <t>2º</t>
        </is>
      </c>
      <c r="C16" s="25" t="n">
        <v>1</v>
      </c>
      <c r="D16" s="25" t="inlineStr">
        <is>
          <t>2º</t>
        </is>
      </c>
      <c r="E16" s="25" t="n">
        <v>1</v>
      </c>
      <c r="F16" s="25" t="inlineStr">
        <is>
          <t>9º</t>
        </is>
      </c>
      <c r="G16" s="25" t="n">
        <v>3</v>
      </c>
    </row>
    <row r="17">
      <c r="A17" s="20" t="inlineStr">
        <is>
          <t>SCOTIABANK</t>
        </is>
      </c>
      <c r="B17" s="21" t="inlineStr">
        <is>
          <t>2º</t>
        </is>
      </c>
      <c r="C17" s="21" t="n">
        <v>1</v>
      </c>
      <c r="D17" s="21" t="inlineStr">
        <is>
          <t>2º</t>
        </is>
      </c>
      <c r="E17" s="21" t="n">
        <v>1</v>
      </c>
      <c r="F17" s="21" t="inlineStr">
        <is>
          <t>12º</t>
        </is>
      </c>
      <c r="G17" s="21" t="n">
        <v>1</v>
      </c>
    </row>
    <row r="18">
      <c r="A18" s="24" t="inlineStr">
        <is>
          <t>UBS BB</t>
        </is>
      </c>
      <c r="B18" s="25" t="n">
        <v/>
      </c>
      <c r="C18" s="25" t="n">
        <v>0</v>
      </c>
      <c r="D18" s="25" t="n">
        <v/>
      </c>
      <c r="E18" s="25" t="n">
        <v>0</v>
      </c>
      <c r="F18" s="25" t="inlineStr">
        <is>
          <t>6º</t>
        </is>
      </c>
      <c r="G18" s="25" t="n">
        <v>7</v>
      </c>
    </row>
    <row r="19">
      <c r="A19" s="20" t="inlineStr">
        <is>
          <t>SAFRA</t>
        </is>
      </c>
      <c r="B19" s="21" t="n">
        <v/>
      </c>
      <c r="C19" s="21" t="n">
        <v>0</v>
      </c>
      <c r="D19" s="21" t="n">
        <v/>
      </c>
      <c r="E19" s="21" t="n">
        <v>0</v>
      </c>
      <c r="F19" s="21" t="inlineStr">
        <is>
          <t>9º</t>
        </is>
      </c>
      <c r="G19" s="21" t="n">
        <v>3</v>
      </c>
    </row>
    <row r="20">
      <c r="A20" s="24" t="inlineStr">
        <is>
          <t>MORGAN STANLEY</t>
        </is>
      </c>
      <c r="B20" s="25" t="n">
        <v/>
      </c>
      <c r="C20" s="25" t="n">
        <v>0</v>
      </c>
      <c r="D20" s="25" t="n">
        <v/>
      </c>
      <c r="E20" s="25" t="n">
        <v>0</v>
      </c>
      <c r="F20" s="25" t="inlineStr">
        <is>
          <t>11º</t>
        </is>
      </c>
      <c r="G20" s="25" t="n">
        <v>2</v>
      </c>
    </row>
    <row r="21">
      <c r="A21" s="20" t="inlineStr">
        <is>
          <t>CEF</t>
        </is>
      </c>
      <c r="B21" s="21" t="n">
        <v/>
      </c>
      <c r="C21" s="21" t="n">
        <v>0</v>
      </c>
      <c r="D21" s="21" t="n">
        <v/>
      </c>
      <c r="E21" s="21" t="n">
        <v>0</v>
      </c>
      <c r="F21" s="21" t="inlineStr">
        <is>
          <t>12º</t>
        </is>
      </c>
      <c r="G21" s="21" t="n">
        <v>1</v>
      </c>
    </row>
    <row r="22">
      <c r="A22" s="24" t="inlineStr">
        <is>
          <t>GOLDMAN SACHS</t>
        </is>
      </c>
      <c r="B22" s="25" t="n">
        <v/>
      </c>
      <c r="C22" s="25" t="n">
        <v>0</v>
      </c>
      <c r="D22" s="25" t="n">
        <v/>
      </c>
      <c r="E22" s="25" t="n">
        <v>0</v>
      </c>
      <c r="F22" s="25" t="inlineStr">
        <is>
          <t>12º</t>
        </is>
      </c>
      <c r="G22" s="25" t="n">
        <v>1</v>
      </c>
    </row>
    <row r="23">
      <c r="A23" s="28" t="inlineStr">
        <is>
          <t>Total</t>
        </is>
      </c>
      <c r="B23" s="29" t="n"/>
      <c r="C23" s="29" t="inlineStr">
        <is>
          <t>2</t>
        </is>
      </c>
      <c r="D23" s="29" t="n"/>
      <c r="E23" s="29" t="inlineStr">
        <is>
          <t>2</t>
        </is>
      </c>
      <c r="F23" s="29" t="n"/>
      <c r="G23" s="29" t="inlineStr">
        <is>
          <t>18</t>
        </is>
      </c>
    </row>
    <row r="26">
      <c r="A26" s="16" t="inlineStr">
        <is>
          <t>Tipo 1.1. Renda Variável - Ofertas Iniciais</t>
        </is>
      </c>
      <c r="G26" s="17" t="n"/>
    </row>
    <row r="27">
      <c r="A27" s="18" t="inlineStr">
        <is>
          <t>Coordenadores</t>
        </is>
      </c>
      <c r="B27" s="18" t="inlineStr">
        <is>
          <t>Acumulado 2024</t>
        </is>
      </c>
      <c r="C27" s="18" t="n"/>
      <c r="D27" s="18" t="inlineStr">
        <is>
          <t>Últimos 3 meses</t>
        </is>
      </c>
      <c r="E27" s="18" t="n"/>
      <c r="F27" s="18" t="inlineStr">
        <is>
          <t>Últimos 12 meses</t>
        </is>
      </c>
      <c r="G27" s="19" t="n"/>
    </row>
    <row r="28">
      <c r="A28" s="18" t="n"/>
      <c r="B28" s="18" t="inlineStr">
        <is>
          <t>Ranking 2024</t>
        </is>
      </c>
      <c r="C28" s="18" t="inlineStr">
        <is>
          <t>Nº de Operações</t>
        </is>
      </c>
      <c r="D28" s="18" t="inlineStr">
        <is>
          <t>Ranking 3 meses</t>
        </is>
      </c>
      <c r="E28" s="18" t="inlineStr">
        <is>
          <t>Nº de Operações</t>
        </is>
      </c>
      <c r="F28" s="18" t="inlineStr">
        <is>
          <t>Ranking 12 meses</t>
        </is>
      </c>
      <c r="G28" s="19" t="inlineStr">
        <is>
          <t>Nº de Operações</t>
        </is>
      </c>
    </row>
    <row r="29">
      <c r="A29" s="32" t="inlineStr"/>
      <c r="B29" s="32" t="inlineStr"/>
      <c r="C29" s="32" t="inlineStr"/>
      <c r="D29" s="32" t="inlineStr"/>
      <c r="E29" s="32" t="inlineStr"/>
      <c r="F29" s="32" t="inlineStr"/>
      <c r="G29" s="32" t="inlineStr"/>
    </row>
    <row r="30">
      <c r="A30" s="28" t="inlineStr">
        <is>
          <t>Total</t>
        </is>
      </c>
      <c r="B30" s="29" t="n"/>
      <c r="C30" s="29" t="n"/>
      <c r="D30" s="29" t="n"/>
      <c r="E30" s="29" t="n"/>
      <c r="F30" s="29" t="n"/>
      <c r="G30" s="29" t="n"/>
    </row>
    <row r="33">
      <c r="A33" s="16" t="inlineStr">
        <is>
          <t>Tipo 1.2. Renda Variável - Ofertas Subsequentes</t>
        </is>
      </c>
      <c r="G33" s="17" t="n"/>
    </row>
    <row r="34">
      <c r="A34" s="18" t="inlineStr">
        <is>
          <t>Coordenadores</t>
        </is>
      </c>
      <c r="B34" s="18" t="inlineStr">
        <is>
          <t>Acumulado 2024</t>
        </is>
      </c>
      <c r="C34" s="18" t="n"/>
      <c r="D34" s="18" t="inlineStr">
        <is>
          <t>Últimos 3 meses</t>
        </is>
      </c>
      <c r="E34" s="18" t="n"/>
      <c r="F34" s="18" t="inlineStr">
        <is>
          <t>Últimos 12 meses</t>
        </is>
      </c>
      <c r="G34" s="19" t="n"/>
    </row>
    <row r="35">
      <c r="A35" s="18" t="n"/>
      <c r="B35" s="18" t="inlineStr">
        <is>
          <t>Ranking 2024</t>
        </is>
      </c>
      <c r="C35" s="18" t="inlineStr">
        <is>
          <t>Nº de Operações</t>
        </is>
      </c>
      <c r="D35" s="18" t="inlineStr">
        <is>
          <t>Ranking 3 meses</t>
        </is>
      </c>
      <c r="E35" s="18" t="inlineStr">
        <is>
          <t>Nº de Operações</t>
        </is>
      </c>
      <c r="F35" s="18" t="inlineStr">
        <is>
          <t>Ranking 12 meses</t>
        </is>
      </c>
      <c r="G35" s="19" t="inlineStr">
        <is>
          <t>Nº de Operações</t>
        </is>
      </c>
    </row>
    <row r="36">
      <c r="A36" s="20" t="inlineStr">
        <is>
          <t>ITAU BBA</t>
        </is>
      </c>
      <c r="B36" s="21" t="inlineStr">
        <is>
          <t>1º</t>
        </is>
      </c>
      <c r="C36" s="21" t="n">
        <v>2</v>
      </c>
      <c r="D36" s="21" t="inlineStr">
        <is>
          <t>1º</t>
        </is>
      </c>
      <c r="E36" s="21" t="n">
        <v>2</v>
      </c>
      <c r="F36" s="21" t="inlineStr">
        <is>
          <t>1º</t>
        </is>
      </c>
      <c r="G36" s="21" t="n">
        <v>15</v>
      </c>
    </row>
    <row r="37">
      <c r="A37" s="24" t="inlineStr">
        <is>
          <t>BTG PACTUAL</t>
        </is>
      </c>
      <c r="B37" s="25" t="inlineStr">
        <is>
          <t>2º</t>
        </is>
      </c>
      <c r="C37" s="25" t="n">
        <v>1</v>
      </c>
      <c r="D37" s="25" t="inlineStr">
        <is>
          <t>2º</t>
        </is>
      </c>
      <c r="E37" s="25" t="n">
        <v>1</v>
      </c>
      <c r="F37" s="25" t="inlineStr">
        <is>
          <t>1º</t>
        </is>
      </c>
      <c r="G37" s="25" t="n">
        <v>15</v>
      </c>
    </row>
    <row r="38">
      <c r="A38" s="20" t="inlineStr">
        <is>
          <t>BRADESCO BBI</t>
        </is>
      </c>
      <c r="B38" s="21" t="inlineStr">
        <is>
          <t>2º</t>
        </is>
      </c>
      <c r="C38" s="21" t="n">
        <v>1</v>
      </c>
      <c r="D38" s="21" t="inlineStr">
        <is>
          <t>2º</t>
        </is>
      </c>
      <c r="E38" s="21" t="n">
        <v>1</v>
      </c>
      <c r="F38" s="21" t="inlineStr">
        <is>
          <t>3º</t>
        </is>
      </c>
      <c r="G38" s="21" t="n">
        <v>11</v>
      </c>
    </row>
    <row r="39">
      <c r="A39" s="24" t="inlineStr">
        <is>
          <t>SANTANDER</t>
        </is>
      </c>
      <c r="B39" s="25" t="inlineStr">
        <is>
          <t>2º</t>
        </is>
      </c>
      <c r="C39" s="25" t="n">
        <v>1</v>
      </c>
      <c r="D39" s="25" t="inlineStr">
        <is>
          <t>2º</t>
        </is>
      </c>
      <c r="E39" s="25" t="n">
        <v>1</v>
      </c>
      <c r="F39" s="25" t="inlineStr">
        <is>
          <t>4º</t>
        </is>
      </c>
      <c r="G39" s="25" t="n">
        <v>10</v>
      </c>
    </row>
    <row r="40">
      <c r="A40" s="20" t="inlineStr">
        <is>
          <t>XP INVESTIMENTOS</t>
        </is>
      </c>
      <c r="B40" s="21" t="inlineStr">
        <is>
          <t>2º</t>
        </is>
      </c>
      <c r="C40" s="21" t="n">
        <v>1</v>
      </c>
      <c r="D40" s="21" t="inlineStr">
        <is>
          <t>2º</t>
        </is>
      </c>
      <c r="E40" s="21" t="n">
        <v>1</v>
      </c>
      <c r="F40" s="21" t="inlineStr">
        <is>
          <t>5º</t>
        </is>
      </c>
      <c r="G40" s="21" t="n">
        <v>8</v>
      </c>
    </row>
    <row r="41">
      <c r="A41" s="24" t="inlineStr">
        <is>
          <t>BOFA MERRILL LYNCH</t>
        </is>
      </c>
      <c r="B41" s="25" t="inlineStr">
        <is>
          <t>2º</t>
        </is>
      </c>
      <c r="C41" s="25" t="n">
        <v>1</v>
      </c>
      <c r="D41" s="25" t="inlineStr">
        <is>
          <t>2º</t>
        </is>
      </c>
      <c r="E41" s="25" t="n">
        <v>1</v>
      </c>
      <c r="F41" s="25" t="inlineStr">
        <is>
          <t>7º</t>
        </is>
      </c>
      <c r="G41" s="25" t="n">
        <v>5</v>
      </c>
    </row>
    <row r="42">
      <c r="A42" s="20" t="inlineStr">
        <is>
          <t>CITIGROUP</t>
        </is>
      </c>
      <c r="B42" s="21" t="inlineStr">
        <is>
          <t>2º</t>
        </is>
      </c>
      <c r="C42" s="21" t="n">
        <v>1</v>
      </c>
      <c r="D42" s="21" t="inlineStr">
        <is>
          <t>2º</t>
        </is>
      </c>
      <c r="E42" s="21" t="n">
        <v>1</v>
      </c>
      <c r="F42" s="21" t="inlineStr">
        <is>
          <t>7º</t>
        </is>
      </c>
      <c r="G42" s="21" t="n">
        <v>5</v>
      </c>
    </row>
    <row r="43">
      <c r="A43" s="24" t="inlineStr">
        <is>
          <t>JP MORGAN</t>
        </is>
      </c>
      <c r="B43" s="25" t="inlineStr">
        <is>
          <t>2º</t>
        </is>
      </c>
      <c r="C43" s="25" t="n">
        <v>1</v>
      </c>
      <c r="D43" s="25" t="inlineStr">
        <is>
          <t>2º</t>
        </is>
      </c>
      <c r="E43" s="25" t="n">
        <v>1</v>
      </c>
      <c r="F43" s="25" t="inlineStr">
        <is>
          <t>9º</t>
        </is>
      </c>
      <c r="G43" s="25" t="n">
        <v>3</v>
      </c>
    </row>
    <row r="44">
      <c r="A44" s="20" t="inlineStr">
        <is>
          <t>SCOTIABANK</t>
        </is>
      </c>
      <c r="B44" s="21" t="inlineStr">
        <is>
          <t>2º</t>
        </is>
      </c>
      <c r="C44" s="21" t="n">
        <v>1</v>
      </c>
      <c r="D44" s="21" t="inlineStr">
        <is>
          <t>2º</t>
        </is>
      </c>
      <c r="E44" s="21" t="n">
        <v>1</v>
      </c>
      <c r="F44" s="21" t="inlineStr">
        <is>
          <t>12º</t>
        </is>
      </c>
      <c r="G44" s="21" t="n">
        <v>1</v>
      </c>
    </row>
    <row r="45">
      <c r="A45" s="24" t="inlineStr">
        <is>
          <t>UBS BB</t>
        </is>
      </c>
      <c r="B45" s="25" t="n">
        <v/>
      </c>
      <c r="C45" s="25" t="n">
        <v>0</v>
      </c>
      <c r="D45" s="25" t="n">
        <v/>
      </c>
      <c r="E45" s="25" t="n">
        <v>0</v>
      </c>
      <c r="F45" s="25" t="inlineStr">
        <is>
          <t>6º</t>
        </is>
      </c>
      <c r="G45" s="25" t="n">
        <v>7</v>
      </c>
    </row>
    <row r="46">
      <c r="A46" s="20" t="inlineStr">
        <is>
          <t>SAFRA</t>
        </is>
      </c>
      <c r="B46" s="21" t="n">
        <v/>
      </c>
      <c r="C46" s="21" t="n">
        <v>0</v>
      </c>
      <c r="D46" s="21" t="n">
        <v/>
      </c>
      <c r="E46" s="21" t="n">
        <v>0</v>
      </c>
      <c r="F46" s="21" t="inlineStr">
        <is>
          <t>9º</t>
        </is>
      </c>
      <c r="G46" s="21" t="n">
        <v>3</v>
      </c>
    </row>
    <row r="47">
      <c r="A47" s="24" t="inlineStr">
        <is>
          <t>MORGAN STANLEY</t>
        </is>
      </c>
      <c r="B47" s="25" t="n">
        <v/>
      </c>
      <c r="C47" s="25" t="n">
        <v>0</v>
      </c>
      <c r="D47" s="25" t="n">
        <v/>
      </c>
      <c r="E47" s="25" t="n">
        <v>0</v>
      </c>
      <c r="F47" s="25" t="inlineStr">
        <is>
          <t>11º</t>
        </is>
      </c>
      <c r="G47" s="25" t="n">
        <v>2</v>
      </c>
    </row>
    <row r="48">
      <c r="A48" s="20" t="inlineStr">
        <is>
          <t>CEF</t>
        </is>
      </c>
      <c r="B48" s="21" t="n">
        <v/>
      </c>
      <c r="C48" s="21" t="n">
        <v>0</v>
      </c>
      <c r="D48" s="21" t="n">
        <v/>
      </c>
      <c r="E48" s="21" t="n">
        <v>0</v>
      </c>
      <c r="F48" s="21" t="inlineStr">
        <is>
          <t>12º</t>
        </is>
      </c>
      <c r="G48" s="21" t="n">
        <v>1</v>
      </c>
    </row>
    <row r="49">
      <c r="A49" s="24" t="inlineStr">
        <is>
          <t>GOLDMAN SACHS</t>
        </is>
      </c>
      <c r="B49" s="25" t="n">
        <v/>
      </c>
      <c r="C49" s="25" t="n">
        <v>0</v>
      </c>
      <c r="D49" s="25" t="n">
        <v/>
      </c>
      <c r="E49" s="25" t="n">
        <v>0</v>
      </c>
      <c r="F49" s="25" t="inlineStr">
        <is>
          <t>12º</t>
        </is>
      </c>
      <c r="G49" s="25" t="n">
        <v>1</v>
      </c>
    </row>
    <row r="50">
      <c r="A50" s="28" t="inlineStr">
        <is>
          <t>Total</t>
        </is>
      </c>
      <c r="B50" s="29" t="n"/>
      <c r="C50" s="29" t="inlineStr">
        <is>
          <t>2</t>
        </is>
      </c>
      <c r="D50" s="29" t="n"/>
      <c r="E50" s="29" t="inlineStr">
        <is>
          <t>2</t>
        </is>
      </c>
      <c r="F50" s="29" t="n"/>
      <c r="G50" s="29" t="inlineStr">
        <is>
          <t>18</t>
        </is>
      </c>
    </row>
    <row r="53">
      <c r="A53" s="16" t="inlineStr">
        <is>
          <t>Tipo 2: Renda Variável Sem partes Relacionadas</t>
        </is>
      </c>
      <c r="G53" s="17" t="n"/>
    </row>
    <row r="54">
      <c r="A54" s="18" t="inlineStr">
        <is>
          <t>Coordenadores</t>
        </is>
      </c>
      <c r="B54" s="18" t="inlineStr">
        <is>
          <t>Acumulado 2024</t>
        </is>
      </c>
      <c r="C54" s="18" t="n"/>
      <c r="D54" s="18" t="inlineStr">
        <is>
          <t>Últimos 3 meses</t>
        </is>
      </c>
      <c r="E54" s="18" t="n"/>
      <c r="F54" s="18" t="inlineStr">
        <is>
          <t>Últimos 12 meses</t>
        </is>
      </c>
      <c r="G54" s="19" t="n"/>
    </row>
    <row r="55">
      <c r="A55" s="18" t="n"/>
      <c r="B55" s="18" t="inlineStr">
        <is>
          <t>Ranking 2024</t>
        </is>
      </c>
      <c r="C55" s="18" t="inlineStr">
        <is>
          <t>Nº de Operações</t>
        </is>
      </c>
      <c r="D55" s="18" t="inlineStr">
        <is>
          <t>Ranking 3 meses</t>
        </is>
      </c>
      <c r="E55" s="18" t="inlineStr">
        <is>
          <t>Nº de Operações</t>
        </is>
      </c>
      <c r="F55" s="18" t="inlineStr">
        <is>
          <t>Ranking 12 meses</t>
        </is>
      </c>
      <c r="G55" s="19" t="inlineStr">
        <is>
          <t>Nº de Operações</t>
        </is>
      </c>
    </row>
    <row r="56">
      <c r="A56" s="20" t="inlineStr">
        <is>
          <t>ITAU BBA</t>
        </is>
      </c>
      <c r="B56" s="21" t="inlineStr">
        <is>
          <t>1º</t>
        </is>
      </c>
      <c r="C56" s="21" t="n">
        <v>2</v>
      </c>
      <c r="D56" s="21" t="inlineStr">
        <is>
          <t>1º</t>
        </is>
      </c>
      <c r="E56" s="21" t="n">
        <v>2</v>
      </c>
      <c r="F56" s="21" t="inlineStr">
        <is>
          <t>1º</t>
        </is>
      </c>
      <c r="G56" s="21" t="n">
        <v>15</v>
      </c>
    </row>
    <row r="57">
      <c r="A57" s="24" t="inlineStr">
        <is>
          <t>BTG PACTUAL</t>
        </is>
      </c>
      <c r="B57" s="25" t="inlineStr">
        <is>
          <t>2º</t>
        </is>
      </c>
      <c r="C57" s="25" t="n">
        <v>1</v>
      </c>
      <c r="D57" s="25" t="inlineStr">
        <is>
          <t>2º</t>
        </is>
      </c>
      <c r="E57" s="25" t="n">
        <v>1</v>
      </c>
      <c r="F57" s="25" t="inlineStr">
        <is>
          <t>1º</t>
        </is>
      </c>
      <c r="G57" s="25" t="n">
        <v>15</v>
      </c>
    </row>
    <row r="58">
      <c r="A58" s="20" t="inlineStr">
        <is>
          <t>BRADESCO BBI</t>
        </is>
      </c>
      <c r="B58" s="21" t="inlineStr">
        <is>
          <t>2º</t>
        </is>
      </c>
      <c r="C58" s="21" t="n">
        <v>1</v>
      </c>
      <c r="D58" s="21" t="inlineStr">
        <is>
          <t>2º</t>
        </is>
      </c>
      <c r="E58" s="21" t="n">
        <v>1</v>
      </c>
      <c r="F58" s="21" t="inlineStr">
        <is>
          <t>3º</t>
        </is>
      </c>
      <c r="G58" s="21" t="n">
        <v>11</v>
      </c>
    </row>
    <row r="59">
      <c r="A59" s="24" t="inlineStr">
        <is>
          <t>SANTANDER</t>
        </is>
      </c>
      <c r="B59" s="25" t="inlineStr">
        <is>
          <t>2º</t>
        </is>
      </c>
      <c r="C59" s="25" t="n">
        <v>1</v>
      </c>
      <c r="D59" s="25" t="inlineStr">
        <is>
          <t>2º</t>
        </is>
      </c>
      <c r="E59" s="25" t="n">
        <v>1</v>
      </c>
      <c r="F59" s="25" t="inlineStr">
        <is>
          <t>4º</t>
        </is>
      </c>
      <c r="G59" s="25" t="n">
        <v>10</v>
      </c>
    </row>
    <row r="60">
      <c r="A60" s="20" t="inlineStr">
        <is>
          <t>XP INVESTIMENTOS</t>
        </is>
      </c>
      <c r="B60" s="21" t="inlineStr">
        <is>
          <t>2º</t>
        </is>
      </c>
      <c r="C60" s="21" t="n">
        <v>1</v>
      </c>
      <c r="D60" s="21" t="inlineStr">
        <is>
          <t>2º</t>
        </is>
      </c>
      <c r="E60" s="21" t="n">
        <v>1</v>
      </c>
      <c r="F60" s="21" t="inlineStr">
        <is>
          <t>5º</t>
        </is>
      </c>
      <c r="G60" s="21" t="n">
        <v>8</v>
      </c>
    </row>
    <row r="61">
      <c r="A61" s="24" t="inlineStr">
        <is>
          <t>BOFA MERRILL LYNCH</t>
        </is>
      </c>
      <c r="B61" s="25" t="inlineStr">
        <is>
          <t>2º</t>
        </is>
      </c>
      <c r="C61" s="25" t="n">
        <v>1</v>
      </c>
      <c r="D61" s="25" t="inlineStr">
        <is>
          <t>2º</t>
        </is>
      </c>
      <c r="E61" s="25" t="n">
        <v>1</v>
      </c>
      <c r="F61" s="25" t="inlineStr">
        <is>
          <t>7º</t>
        </is>
      </c>
      <c r="G61" s="25" t="n">
        <v>5</v>
      </c>
    </row>
    <row r="62">
      <c r="A62" s="20" t="inlineStr">
        <is>
          <t>CITIGROUP</t>
        </is>
      </c>
      <c r="B62" s="21" t="inlineStr">
        <is>
          <t>2º</t>
        </is>
      </c>
      <c r="C62" s="21" t="n">
        <v>1</v>
      </c>
      <c r="D62" s="21" t="inlineStr">
        <is>
          <t>2º</t>
        </is>
      </c>
      <c r="E62" s="21" t="n">
        <v>1</v>
      </c>
      <c r="F62" s="21" t="inlineStr">
        <is>
          <t>7º</t>
        </is>
      </c>
      <c r="G62" s="21" t="n">
        <v>5</v>
      </c>
    </row>
    <row r="63">
      <c r="A63" s="24" t="inlineStr">
        <is>
          <t>JP MORGAN</t>
        </is>
      </c>
      <c r="B63" s="25" t="inlineStr">
        <is>
          <t>2º</t>
        </is>
      </c>
      <c r="C63" s="25" t="n">
        <v>1</v>
      </c>
      <c r="D63" s="25" t="inlineStr">
        <is>
          <t>2º</t>
        </is>
      </c>
      <c r="E63" s="25" t="n">
        <v>1</v>
      </c>
      <c r="F63" s="25" t="inlineStr">
        <is>
          <t>9º</t>
        </is>
      </c>
      <c r="G63" s="25" t="n">
        <v>3</v>
      </c>
    </row>
    <row r="64">
      <c r="A64" s="20" t="inlineStr">
        <is>
          <t>SCOTIABANK</t>
        </is>
      </c>
      <c r="B64" s="21" t="inlineStr">
        <is>
          <t>2º</t>
        </is>
      </c>
      <c r="C64" s="21" t="n">
        <v>1</v>
      </c>
      <c r="D64" s="21" t="inlineStr">
        <is>
          <t>2º</t>
        </is>
      </c>
      <c r="E64" s="21" t="n">
        <v>1</v>
      </c>
      <c r="F64" s="21" t="inlineStr">
        <is>
          <t>12º</t>
        </is>
      </c>
      <c r="G64" s="21" t="n">
        <v>1</v>
      </c>
    </row>
    <row r="65">
      <c r="A65" s="24" t="inlineStr">
        <is>
          <t>UBS BB</t>
        </is>
      </c>
      <c r="B65" s="25" t="n">
        <v/>
      </c>
      <c r="C65" s="25" t="n">
        <v>0</v>
      </c>
      <c r="D65" s="25" t="n">
        <v/>
      </c>
      <c r="E65" s="25" t="n">
        <v>0</v>
      </c>
      <c r="F65" s="25" t="inlineStr">
        <is>
          <t>6º</t>
        </is>
      </c>
      <c r="G65" s="25" t="n">
        <v>7</v>
      </c>
    </row>
    <row r="66">
      <c r="A66" s="20" t="inlineStr">
        <is>
          <t>SAFRA</t>
        </is>
      </c>
      <c r="B66" s="21" t="n">
        <v/>
      </c>
      <c r="C66" s="21" t="n">
        <v>0</v>
      </c>
      <c r="D66" s="21" t="n">
        <v/>
      </c>
      <c r="E66" s="21" t="n">
        <v>0</v>
      </c>
      <c r="F66" s="21" t="inlineStr">
        <is>
          <t>9º</t>
        </is>
      </c>
      <c r="G66" s="21" t="n">
        <v>3</v>
      </c>
    </row>
    <row r="67">
      <c r="A67" s="24" t="inlineStr">
        <is>
          <t>MORGAN STANLEY</t>
        </is>
      </c>
      <c r="B67" s="25" t="n">
        <v/>
      </c>
      <c r="C67" s="25" t="n">
        <v>0</v>
      </c>
      <c r="D67" s="25" t="n">
        <v/>
      </c>
      <c r="E67" s="25" t="n">
        <v>0</v>
      </c>
      <c r="F67" s="25" t="inlineStr">
        <is>
          <t>11º</t>
        </is>
      </c>
      <c r="G67" s="25" t="n">
        <v>2</v>
      </c>
    </row>
    <row r="68">
      <c r="A68" s="20" t="inlineStr">
        <is>
          <t>CEF</t>
        </is>
      </c>
      <c r="B68" s="21" t="n">
        <v/>
      </c>
      <c r="C68" s="21" t="n">
        <v>0</v>
      </c>
      <c r="D68" s="21" t="n">
        <v/>
      </c>
      <c r="E68" s="21" t="n">
        <v>0</v>
      </c>
      <c r="F68" s="21" t="inlineStr">
        <is>
          <t>12º</t>
        </is>
      </c>
      <c r="G68" s="21" t="n">
        <v>1</v>
      </c>
    </row>
    <row r="69">
      <c r="A69" s="24" t="inlineStr">
        <is>
          <t>GOLDMAN SACHS</t>
        </is>
      </c>
      <c r="B69" s="25" t="n">
        <v/>
      </c>
      <c r="C69" s="25" t="n">
        <v>0</v>
      </c>
      <c r="D69" s="25" t="n">
        <v/>
      </c>
      <c r="E69" s="25" t="n">
        <v>0</v>
      </c>
      <c r="F69" s="25" t="inlineStr">
        <is>
          <t>12º</t>
        </is>
      </c>
      <c r="G69" s="25" t="n">
        <v>1</v>
      </c>
    </row>
    <row r="70">
      <c r="A70" s="28" t="inlineStr">
        <is>
          <t>Total</t>
        </is>
      </c>
      <c r="B70" s="29" t="n"/>
      <c r="C70" s="29" t="inlineStr">
        <is>
          <t>2</t>
        </is>
      </c>
      <c r="D70" s="29" t="n"/>
      <c r="E70" s="29" t="inlineStr">
        <is>
          <t>2</t>
        </is>
      </c>
      <c r="F70" s="29" t="n"/>
      <c r="G70" s="29" t="inlineStr">
        <is>
          <t>18</t>
        </is>
      </c>
    </row>
    <row r="73">
      <c r="A73" s="16" t="inlineStr">
        <is>
          <t>Tipo 2.1. Renda Variável - Ofertas Iniciais</t>
        </is>
      </c>
      <c r="G73" s="17" t="n"/>
    </row>
    <row r="74">
      <c r="A74" s="18" t="inlineStr">
        <is>
          <t>Coordenadores</t>
        </is>
      </c>
      <c r="B74" s="18" t="inlineStr">
        <is>
          <t>Acumulado 2024</t>
        </is>
      </c>
      <c r="C74" s="18" t="n"/>
      <c r="D74" s="18" t="inlineStr">
        <is>
          <t>Últimos 3 meses</t>
        </is>
      </c>
      <c r="E74" s="18" t="n"/>
      <c r="F74" s="18" t="inlineStr">
        <is>
          <t>Últimos 12 meses</t>
        </is>
      </c>
      <c r="G74" s="19" t="n"/>
    </row>
    <row r="75">
      <c r="A75" s="18" t="n"/>
      <c r="B75" s="18" t="inlineStr">
        <is>
          <t>Ranking 2024</t>
        </is>
      </c>
      <c r="C75" s="18" t="inlineStr">
        <is>
          <t>Nº de Operações</t>
        </is>
      </c>
      <c r="D75" s="18" t="inlineStr">
        <is>
          <t>Ranking 3 meses</t>
        </is>
      </c>
      <c r="E75" s="18" t="inlineStr">
        <is>
          <t>Nº de Operações</t>
        </is>
      </c>
      <c r="F75" s="18" t="inlineStr">
        <is>
          <t>Ranking 12 meses</t>
        </is>
      </c>
      <c r="G75" s="19" t="inlineStr">
        <is>
          <t>Nº de Operações</t>
        </is>
      </c>
    </row>
    <row r="76">
      <c r="A76" s="32" t="inlineStr"/>
      <c r="B76" s="32" t="inlineStr"/>
      <c r="C76" s="32" t="inlineStr"/>
      <c r="D76" s="32" t="inlineStr"/>
      <c r="E76" s="32" t="inlineStr"/>
      <c r="F76" s="32" t="inlineStr"/>
      <c r="G76" s="32" t="inlineStr"/>
    </row>
    <row r="77">
      <c r="A77" s="28" t="inlineStr">
        <is>
          <t>Total</t>
        </is>
      </c>
      <c r="B77" s="29" t="n"/>
      <c r="C77" s="29" t="n"/>
      <c r="D77" s="29" t="n"/>
      <c r="E77" s="29" t="n"/>
      <c r="F77" s="29" t="n"/>
      <c r="G77" s="29" t="n"/>
    </row>
    <row r="80">
      <c r="A80" s="16" t="inlineStr">
        <is>
          <t>Tipo 2.2. Renda Variável - Ofertas Subsequentes</t>
        </is>
      </c>
      <c r="G80" s="17" t="n"/>
    </row>
    <row r="81">
      <c r="A81" s="18" t="inlineStr">
        <is>
          <t>Coordenadores</t>
        </is>
      </c>
      <c r="B81" s="18" t="inlineStr">
        <is>
          <t>Acumulado 2024</t>
        </is>
      </c>
      <c r="C81" s="18" t="n"/>
      <c r="D81" s="18" t="inlineStr">
        <is>
          <t>Últimos 3 meses</t>
        </is>
      </c>
      <c r="E81" s="18" t="n"/>
      <c r="F81" s="18" t="inlineStr">
        <is>
          <t>Últimos 12 meses</t>
        </is>
      </c>
      <c r="G81" s="19" t="n"/>
    </row>
    <row r="82">
      <c r="A82" s="18" t="n"/>
      <c r="B82" s="18" t="inlineStr">
        <is>
          <t>Ranking 2024</t>
        </is>
      </c>
      <c r="C82" s="18" t="inlineStr">
        <is>
          <t>Nº de Operações</t>
        </is>
      </c>
      <c r="D82" s="18" t="inlineStr">
        <is>
          <t>Ranking 3 meses</t>
        </is>
      </c>
      <c r="E82" s="18" t="inlineStr">
        <is>
          <t>Nº de Operações</t>
        </is>
      </c>
      <c r="F82" s="18" t="inlineStr">
        <is>
          <t>Ranking 12 meses</t>
        </is>
      </c>
      <c r="G82" s="19" t="inlineStr">
        <is>
          <t>Nº de Operações</t>
        </is>
      </c>
    </row>
    <row r="83">
      <c r="A83" s="20" t="inlineStr">
        <is>
          <t>ITAU BBA</t>
        </is>
      </c>
      <c r="B83" s="21" t="inlineStr">
        <is>
          <t>1º</t>
        </is>
      </c>
      <c r="C83" s="21" t="n">
        <v>2</v>
      </c>
      <c r="D83" s="21" t="inlineStr">
        <is>
          <t>1º</t>
        </is>
      </c>
      <c r="E83" s="21" t="n">
        <v>2</v>
      </c>
      <c r="F83" s="21" t="inlineStr">
        <is>
          <t>1º</t>
        </is>
      </c>
      <c r="G83" s="21" t="n">
        <v>15</v>
      </c>
    </row>
    <row r="84">
      <c r="A84" s="24" t="inlineStr">
        <is>
          <t>BTG PACTUAL</t>
        </is>
      </c>
      <c r="B84" s="25" t="inlineStr">
        <is>
          <t>2º</t>
        </is>
      </c>
      <c r="C84" s="25" t="n">
        <v>1</v>
      </c>
      <c r="D84" s="25" t="inlineStr">
        <is>
          <t>2º</t>
        </is>
      </c>
      <c r="E84" s="25" t="n">
        <v>1</v>
      </c>
      <c r="F84" s="25" t="inlineStr">
        <is>
          <t>1º</t>
        </is>
      </c>
      <c r="G84" s="25" t="n">
        <v>15</v>
      </c>
    </row>
    <row r="85">
      <c r="A85" s="20" t="inlineStr">
        <is>
          <t>BRADESCO BBI</t>
        </is>
      </c>
      <c r="B85" s="21" t="inlineStr">
        <is>
          <t>2º</t>
        </is>
      </c>
      <c r="C85" s="21" t="n">
        <v>1</v>
      </c>
      <c r="D85" s="21" t="inlineStr">
        <is>
          <t>2º</t>
        </is>
      </c>
      <c r="E85" s="21" t="n">
        <v>1</v>
      </c>
      <c r="F85" s="21" t="inlineStr">
        <is>
          <t>3º</t>
        </is>
      </c>
      <c r="G85" s="21" t="n">
        <v>11</v>
      </c>
    </row>
    <row r="86">
      <c r="A86" s="24" t="inlineStr">
        <is>
          <t>SANTANDER</t>
        </is>
      </c>
      <c r="B86" s="25" t="inlineStr">
        <is>
          <t>2º</t>
        </is>
      </c>
      <c r="C86" s="25" t="n">
        <v>1</v>
      </c>
      <c r="D86" s="25" t="inlineStr">
        <is>
          <t>2º</t>
        </is>
      </c>
      <c r="E86" s="25" t="n">
        <v>1</v>
      </c>
      <c r="F86" s="25" t="inlineStr">
        <is>
          <t>4º</t>
        </is>
      </c>
      <c r="G86" s="25" t="n">
        <v>10</v>
      </c>
    </row>
    <row r="87">
      <c r="A87" s="20" t="inlineStr">
        <is>
          <t>XP INVESTIMENTOS</t>
        </is>
      </c>
      <c r="B87" s="21" t="inlineStr">
        <is>
          <t>2º</t>
        </is>
      </c>
      <c r="C87" s="21" t="n">
        <v>1</v>
      </c>
      <c r="D87" s="21" t="inlineStr">
        <is>
          <t>2º</t>
        </is>
      </c>
      <c r="E87" s="21" t="n">
        <v>1</v>
      </c>
      <c r="F87" s="21" t="inlineStr">
        <is>
          <t>5º</t>
        </is>
      </c>
      <c r="G87" s="21" t="n">
        <v>8</v>
      </c>
    </row>
    <row r="88">
      <c r="A88" s="24" t="inlineStr">
        <is>
          <t>BOFA MERRILL LYNCH</t>
        </is>
      </c>
      <c r="B88" s="25" t="inlineStr">
        <is>
          <t>2º</t>
        </is>
      </c>
      <c r="C88" s="25" t="n">
        <v>1</v>
      </c>
      <c r="D88" s="25" t="inlineStr">
        <is>
          <t>2º</t>
        </is>
      </c>
      <c r="E88" s="25" t="n">
        <v>1</v>
      </c>
      <c r="F88" s="25" t="inlineStr">
        <is>
          <t>7º</t>
        </is>
      </c>
      <c r="G88" s="25" t="n">
        <v>5</v>
      </c>
    </row>
    <row r="89">
      <c r="A89" s="20" t="inlineStr">
        <is>
          <t>CITIGROUP</t>
        </is>
      </c>
      <c r="B89" s="21" t="inlineStr">
        <is>
          <t>2º</t>
        </is>
      </c>
      <c r="C89" s="21" t="n">
        <v>1</v>
      </c>
      <c r="D89" s="21" t="inlineStr">
        <is>
          <t>2º</t>
        </is>
      </c>
      <c r="E89" s="21" t="n">
        <v>1</v>
      </c>
      <c r="F89" s="21" t="inlineStr">
        <is>
          <t>7º</t>
        </is>
      </c>
      <c r="G89" s="21" t="n">
        <v>5</v>
      </c>
    </row>
    <row r="90">
      <c r="A90" s="24" t="inlineStr">
        <is>
          <t>JP MORGAN</t>
        </is>
      </c>
      <c r="B90" s="25" t="inlineStr">
        <is>
          <t>2º</t>
        </is>
      </c>
      <c r="C90" s="25" t="n">
        <v>1</v>
      </c>
      <c r="D90" s="25" t="inlineStr">
        <is>
          <t>2º</t>
        </is>
      </c>
      <c r="E90" s="25" t="n">
        <v>1</v>
      </c>
      <c r="F90" s="25" t="inlineStr">
        <is>
          <t>9º</t>
        </is>
      </c>
      <c r="G90" s="25" t="n">
        <v>3</v>
      </c>
    </row>
    <row r="91">
      <c r="A91" s="20" t="inlineStr">
        <is>
          <t>SCOTIABANK</t>
        </is>
      </c>
      <c r="B91" s="21" t="inlineStr">
        <is>
          <t>2º</t>
        </is>
      </c>
      <c r="C91" s="21" t="n">
        <v>1</v>
      </c>
      <c r="D91" s="21" t="inlineStr">
        <is>
          <t>2º</t>
        </is>
      </c>
      <c r="E91" s="21" t="n">
        <v>1</v>
      </c>
      <c r="F91" s="21" t="inlineStr">
        <is>
          <t>12º</t>
        </is>
      </c>
      <c r="G91" s="21" t="n">
        <v>1</v>
      </c>
    </row>
    <row r="92">
      <c r="A92" s="24" t="inlineStr">
        <is>
          <t>UBS BB</t>
        </is>
      </c>
      <c r="B92" s="25" t="n">
        <v/>
      </c>
      <c r="C92" s="25" t="n">
        <v>0</v>
      </c>
      <c r="D92" s="25" t="n">
        <v/>
      </c>
      <c r="E92" s="25" t="n">
        <v>0</v>
      </c>
      <c r="F92" s="25" t="inlineStr">
        <is>
          <t>6º</t>
        </is>
      </c>
      <c r="G92" s="25" t="n">
        <v>7</v>
      </c>
    </row>
    <row r="93">
      <c r="A93" s="20" t="inlineStr">
        <is>
          <t>SAFRA</t>
        </is>
      </c>
      <c r="B93" s="21" t="n">
        <v/>
      </c>
      <c r="C93" s="21" t="n">
        <v>0</v>
      </c>
      <c r="D93" s="21" t="n">
        <v/>
      </c>
      <c r="E93" s="21" t="n">
        <v>0</v>
      </c>
      <c r="F93" s="21" t="inlineStr">
        <is>
          <t>9º</t>
        </is>
      </c>
      <c r="G93" s="21" t="n">
        <v>3</v>
      </c>
    </row>
    <row r="94">
      <c r="A94" s="24" t="inlineStr">
        <is>
          <t>MORGAN STANLEY</t>
        </is>
      </c>
      <c r="B94" s="25" t="n">
        <v/>
      </c>
      <c r="C94" s="25" t="n">
        <v>0</v>
      </c>
      <c r="D94" s="25" t="n">
        <v/>
      </c>
      <c r="E94" s="25" t="n">
        <v>0</v>
      </c>
      <c r="F94" s="25" t="inlineStr">
        <is>
          <t>11º</t>
        </is>
      </c>
      <c r="G94" s="25" t="n">
        <v>2</v>
      </c>
    </row>
    <row r="95">
      <c r="A95" s="20" t="inlineStr">
        <is>
          <t>CEF</t>
        </is>
      </c>
      <c r="B95" s="21" t="n">
        <v/>
      </c>
      <c r="C95" s="21" t="n">
        <v>0</v>
      </c>
      <c r="D95" s="21" t="n">
        <v/>
      </c>
      <c r="E95" s="21" t="n">
        <v>0</v>
      </c>
      <c r="F95" s="21" t="inlineStr">
        <is>
          <t>12º</t>
        </is>
      </c>
      <c r="G95" s="21" t="n">
        <v>1</v>
      </c>
    </row>
    <row r="96">
      <c r="A96" s="24" t="inlineStr">
        <is>
          <t>GOLDMAN SACHS</t>
        </is>
      </c>
      <c r="B96" s="25" t="n">
        <v/>
      </c>
      <c r="C96" s="25" t="n">
        <v>0</v>
      </c>
      <c r="D96" s="25" t="n">
        <v/>
      </c>
      <c r="E96" s="25" t="n">
        <v>0</v>
      </c>
      <c r="F96" s="25" t="inlineStr">
        <is>
          <t>12º</t>
        </is>
      </c>
      <c r="G96" s="25" t="n">
        <v>1</v>
      </c>
    </row>
    <row r="97">
      <c r="A97" s="28" t="inlineStr">
        <is>
          <t>Total</t>
        </is>
      </c>
      <c r="B97" s="29" t="n"/>
      <c r="C97" s="29" t="inlineStr">
        <is>
          <t>2</t>
        </is>
      </c>
      <c r="D97" s="29" t="n"/>
      <c r="E97" s="29" t="inlineStr">
        <is>
          <t>2</t>
        </is>
      </c>
      <c r="F97" s="29" t="n"/>
      <c r="G97" s="29" t="inlineStr">
        <is>
          <t>18</t>
        </is>
      </c>
    </row>
  </sheetData>
  <mergeCells count="32">
    <mergeCell ref="A1:G1"/>
    <mergeCell ref="A2:G2"/>
    <mergeCell ref="A6:G6"/>
    <mergeCell ref="A7:A8"/>
    <mergeCell ref="B7:C7"/>
    <mergeCell ref="D7:E7"/>
    <mergeCell ref="F7:G7"/>
    <mergeCell ref="A26:G26"/>
    <mergeCell ref="A27:A28"/>
    <mergeCell ref="B27:C27"/>
    <mergeCell ref="D27:E27"/>
    <mergeCell ref="F27:G27"/>
    <mergeCell ref="A33:G33"/>
    <mergeCell ref="A34:A35"/>
    <mergeCell ref="B34:C34"/>
    <mergeCell ref="D34:E34"/>
    <mergeCell ref="F34:G34"/>
    <mergeCell ref="A53:G53"/>
    <mergeCell ref="A54:A55"/>
    <mergeCell ref="B54:C54"/>
    <mergeCell ref="D54:E54"/>
    <mergeCell ref="F54:G54"/>
    <mergeCell ref="A73:G73"/>
    <mergeCell ref="A74:A75"/>
    <mergeCell ref="B74:C74"/>
    <mergeCell ref="D74:E74"/>
    <mergeCell ref="F74:G74"/>
    <mergeCell ref="A80:G80"/>
    <mergeCell ref="A81:A82"/>
    <mergeCell ref="B81:C81"/>
    <mergeCell ref="D81:E81"/>
    <mergeCell ref="F81:G81"/>
  </mergeCells>
  <printOptions horizontalCentered="0" verticalCentered="0" headings="0" gridLines="0" gridLinesSet="1"/>
  <pageMargins left="0.511805555555556" right="0.511805555555556" top="0.7875" bottom="0.7875" header="0.511811023622047" footer="0.511811023622047"/>
  <pageSetup orientation="portrait" paperSize="9" scale="100" fitToHeight="1" fitToWidth="1" pageOrder="downThenOver" blackAndWhite="0" draft="0" horizontalDpi="300" verticalDpi="300" copies="1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Ana Cristina Wisbeck dos Santos</dc:creator>
  <dc:language>pt-BR</dc:language>
  <dcterms:created xsi:type="dcterms:W3CDTF">2021-12-15T19:24:14Z</dcterms:created>
  <dcterms:modified xsi:type="dcterms:W3CDTF">2022-11-29T12:05:18Z</dcterms:modified>
  <cp:revision>2</cp:revision>
</cp:coreProperties>
</file>